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Ribeiro/Downloads/"/>
    </mc:Choice>
  </mc:AlternateContent>
  <bookViews>
    <workbookView xWindow="0" yWindow="460" windowWidth="25600" windowHeight="14460" tabRatio="500"/>
  </bookViews>
  <sheets>
    <sheet name="INSTRUÇÕES" sheetId="9" r:id="rId1"/>
    <sheet name="PLANO" sheetId="7" r:id="rId2"/>
    <sheet name="REALIZADO" sheetId="1" r:id="rId3"/>
    <sheet name="ANÁLISE" sheetId="8" r:id="rId4"/>
  </sheets>
  <definedNames>
    <definedName name="_xlnm.Print_Titles" localSheetId="3">ANÁLISE!$1:$8</definedName>
    <definedName name="_xlnm.Print_Titles" localSheetId="1">PLANO!$1:$8</definedName>
    <definedName name="_xlnm.Print_Titles" localSheetId="2">REALIZADO!$1:$8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8" i="1" l="1"/>
  <c r="AW21" i="8"/>
  <c r="O88" i="1"/>
  <c r="AS21" i="8"/>
  <c r="N88" i="1"/>
  <c r="AO21" i="8"/>
  <c r="M88" i="1"/>
  <c r="AK21" i="8"/>
  <c r="L88" i="1"/>
  <c r="AG21" i="8"/>
  <c r="I88" i="1"/>
  <c r="U21" i="8"/>
  <c r="H88" i="1"/>
  <c r="Q21" i="8"/>
  <c r="G88" i="1"/>
  <c r="M21" i="8"/>
  <c r="F88" i="1"/>
  <c r="I21" i="8"/>
  <c r="E88" i="1"/>
  <c r="E21" i="8"/>
  <c r="F110" i="1"/>
  <c r="I27" i="8"/>
  <c r="F110" i="7"/>
  <c r="J27" i="8"/>
  <c r="K27" i="8"/>
  <c r="BA5" i="8"/>
  <c r="AW5" i="8"/>
  <c r="AS5" i="8"/>
  <c r="AO5" i="8"/>
  <c r="AK5" i="8"/>
  <c r="AG5" i="8"/>
  <c r="AC5" i="8"/>
  <c r="Y5" i="8"/>
  <c r="U5" i="8"/>
  <c r="Q5" i="8"/>
  <c r="M5" i="8"/>
  <c r="I5" i="8"/>
  <c r="E5" i="8"/>
  <c r="R5" i="1"/>
  <c r="P5" i="1"/>
  <c r="O5" i="1"/>
  <c r="N5" i="1"/>
  <c r="M5" i="1"/>
  <c r="L5" i="1"/>
  <c r="K5" i="1"/>
  <c r="J5" i="1"/>
  <c r="I5" i="1"/>
  <c r="H5" i="1"/>
  <c r="G5" i="1"/>
  <c r="F5" i="1"/>
  <c r="E5" i="1"/>
  <c r="C22" i="8"/>
  <c r="E8" i="1"/>
  <c r="C27" i="8"/>
  <c r="C23" i="8"/>
  <c r="C21" i="8"/>
  <c r="C20" i="8"/>
  <c r="C19" i="8"/>
  <c r="C18" i="8"/>
  <c r="C17" i="8"/>
  <c r="C16" i="8"/>
  <c r="C15" i="8"/>
  <c r="C14" i="8"/>
  <c r="C13" i="8"/>
  <c r="C12" i="8"/>
  <c r="C10" i="8"/>
  <c r="C8" i="8"/>
  <c r="C117" i="1"/>
  <c r="C115" i="1"/>
  <c r="C114" i="1"/>
  <c r="C113" i="1"/>
  <c r="C112" i="1"/>
  <c r="C111" i="1"/>
  <c r="C110" i="1"/>
  <c r="C108" i="1"/>
  <c r="C106" i="1"/>
  <c r="C105" i="1"/>
  <c r="C104" i="1"/>
  <c r="C103" i="1"/>
  <c r="C102" i="1"/>
  <c r="C101" i="1"/>
  <c r="C99" i="1"/>
  <c r="C98" i="1"/>
  <c r="C97" i="1"/>
  <c r="C96" i="1"/>
  <c r="C95" i="1"/>
  <c r="C94" i="1"/>
  <c r="C92" i="1"/>
  <c r="C91" i="1"/>
  <c r="C90" i="1"/>
  <c r="C89" i="1"/>
  <c r="C88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0" i="1"/>
  <c r="C69" i="1"/>
  <c r="C68" i="1"/>
  <c r="C67" i="1"/>
  <c r="C66" i="1"/>
  <c r="C65" i="1"/>
  <c r="C64" i="1"/>
  <c r="C63" i="1"/>
  <c r="C61" i="1"/>
  <c r="C60" i="1"/>
  <c r="C59" i="1"/>
  <c r="C58" i="1"/>
  <c r="C56" i="1"/>
  <c r="C55" i="1"/>
  <c r="C54" i="1"/>
  <c r="C53" i="1"/>
  <c r="C52" i="1"/>
  <c r="C51" i="1"/>
  <c r="C49" i="1"/>
  <c r="C48" i="1"/>
  <c r="C47" i="1"/>
  <c r="C46" i="1"/>
  <c r="C45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3" i="1"/>
  <c r="C12" i="1"/>
  <c r="C11" i="1"/>
  <c r="C10" i="1"/>
  <c r="C9" i="1"/>
  <c r="C8" i="1"/>
  <c r="R10" i="7"/>
  <c r="R11" i="7"/>
  <c r="R12" i="7"/>
  <c r="R13" i="7"/>
  <c r="R10" i="1"/>
  <c r="R11" i="1"/>
  <c r="R12" i="1"/>
  <c r="R13" i="1"/>
  <c r="R9" i="1"/>
  <c r="R18" i="1"/>
  <c r="R19" i="1"/>
  <c r="R20" i="1"/>
  <c r="R21" i="1"/>
  <c r="R22" i="1"/>
  <c r="R23" i="1"/>
  <c r="R24" i="1"/>
  <c r="R25" i="1"/>
  <c r="R26" i="1"/>
  <c r="R27" i="1"/>
  <c r="R28" i="1"/>
  <c r="R31" i="1"/>
  <c r="R32" i="1"/>
  <c r="R33" i="1"/>
  <c r="R34" i="1"/>
  <c r="R35" i="1"/>
  <c r="R36" i="1"/>
  <c r="R30" i="1"/>
  <c r="R39" i="1"/>
  <c r="R40" i="1"/>
  <c r="R41" i="1"/>
  <c r="R42" i="1"/>
  <c r="R43" i="1"/>
  <c r="R46" i="1"/>
  <c r="R47" i="1"/>
  <c r="R48" i="1"/>
  <c r="R49" i="1"/>
  <c r="R52" i="1"/>
  <c r="R53" i="1"/>
  <c r="R54" i="1"/>
  <c r="R55" i="1"/>
  <c r="R56" i="1"/>
  <c r="R73" i="1"/>
  <c r="R74" i="1"/>
  <c r="R75" i="1"/>
  <c r="R76" i="1"/>
  <c r="R77" i="1"/>
  <c r="R72" i="1"/>
  <c r="R59" i="1"/>
  <c r="R60" i="1"/>
  <c r="R61" i="1"/>
  <c r="R64" i="1"/>
  <c r="R65" i="1"/>
  <c r="R66" i="1"/>
  <c r="R67" i="1"/>
  <c r="R68" i="1"/>
  <c r="R69" i="1"/>
  <c r="R70" i="1"/>
  <c r="R80" i="1"/>
  <c r="R81" i="1"/>
  <c r="R82" i="1"/>
  <c r="R83" i="1"/>
  <c r="R84" i="1"/>
  <c r="R85" i="1"/>
  <c r="R86" i="1"/>
  <c r="R89" i="1"/>
  <c r="R90" i="1"/>
  <c r="R91" i="1"/>
  <c r="R92" i="1"/>
  <c r="R88" i="1"/>
  <c r="R95" i="1"/>
  <c r="R96" i="1"/>
  <c r="R97" i="1"/>
  <c r="R98" i="1"/>
  <c r="R99" i="1"/>
  <c r="R102" i="1"/>
  <c r="R103" i="1"/>
  <c r="R104" i="1"/>
  <c r="R105" i="1"/>
  <c r="R106" i="1"/>
  <c r="R101" i="1"/>
  <c r="R111" i="1"/>
  <c r="R112" i="1"/>
  <c r="R113" i="1"/>
  <c r="R114" i="1"/>
  <c r="R115" i="1"/>
  <c r="E8" i="8"/>
  <c r="F8" i="1"/>
  <c r="I8" i="8"/>
  <c r="G8" i="1"/>
  <c r="M8" i="8"/>
  <c r="H8" i="1"/>
  <c r="Q8" i="8"/>
  <c r="I8" i="1"/>
  <c r="U8" i="8"/>
  <c r="J8" i="1"/>
  <c r="Y8" i="8"/>
  <c r="K8" i="1"/>
  <c r="AC8" i="8"/>
  <c r="L8" i="1"/>
  <c r="AG8" i="8"/>
  <c r="M8" i="1"/>
  <c r="AK8" i="8"/>
  <c r="N8" i="1"/>
  <c r="AO8" i="8"/>
  <c r="O8" i="1"/>
  <c r="AS8" i="8"/>
  <c r="P8" i="1"/>
  <c r="AW8" i="8"/>
  <c r="E17" i="1"/>
  <c r="E12" i="8"/>
  <c r="F17" i="1"/>
  <c r="I12" i="8"/>
  <c r="F17" i="7"/>
  <c r="J12" i="8"/>
  <c r="K12" i="8"/>
  <c r="G17" i="1"/>
  <c r="H17" i="1"/>
  <c r="Q12" i="8"/>
  <c r="H17" i="7"/>
  <c r="R12" i="8"/>
  <c r="S12" i="8"/>
  <c r="I17" i="1"/>
  <c r="U12" i="8"/>
  <c r="J17" i="1"/>
  <c r="Y12" i="8"/>
  <c r="K17" i="1"/>
  <c r="L17" i="1"/>
  <c r="AG12" i="8"/>
  <c r="M17" i="1"/>
  <c r="AK12" i="8"/>
  <c r="N17" i="1"/>
  <c r="AO12" i="8"/>
  <c r="O17" i="1"/>
  <c r="P17" i="1"/>
  <c r="AW12" i="8"/>
  <c r="E30" i="1"/>
  <c r="E13" i="8"/>
  <c r="F30" i="1"/>
  <c r="I13" i="8"/>
  <c r="F30" i="7"/>
  <c r="J13" i="8"/>
  <c r="K13" i="8"/>
  <c r="G30" i="1"/>
  <c r="M13" i="8"/>
  <c r="H30" i="1"/>
  <c r="Q13" i="8"/>
  <c r="I30" i="1"/>
  <c r="U13" i="8"/>
  <c r="I30" i="7"/>
  <c r="V13" i="8"/>
  <c r="W13" i="8"/>
  <c r="J30" i="1"/>
  <c r="Y13" i="8"/>
  <c r="J30" i="7"/>
  <c r="Z13" i="8"/>
  <c r="AA13" i="8"/>
  <c r="K30" i="1"/>
  <c r="AC13" i="8"/>
  <c r="L30" i="1"/>
  <c r="AG13" i="8"/>
  <c r="L30" i="7"/>
  <c r="AH13" i="8"/>
  <c r="AI13" i="8"/>
  <c r="M30" i="1"/>
  <c r="AK13" i="8"/>
  <c r="N30" i="1"/>
  <c r="AO13" i="8"/>
  <c r="N30" i="7"/>
  <c r="AP13" i="8"/>
  <c r="AQ13" i="8"/>
  <c r="O30" i="1"/>
  <c r="AS13" i="8"/>
  <c r="P30" i="1"/>
  <c r="AW13" i="8"/>
  <c r="E38" i="1"/>
  <c r="E14" i="8"/>
  <c r="F38" i="1"/>
  <c r="I14" i="8"/>
  <c r="G38" i="1"/>
  <c r="M14" i="8"/>
  <c r="G38" i="7"/>
  <c r="N14" i="8"/>
  <c r="O14" i="8"/>
  <c r="H38" i="1"/>
  <c r="Q14" i="8"/>
  <c r="I38" i="1"/>
  <c r="U14" i="8"/>
  <c r="J38" i="1"/>
  <c r="K38" i="1"/>
  <c r="AC14" i="8"/>
  <c r="L38" i="1"/>
  <c r="AG14" i="8"/>
  <c r="M38" i="1"/>
  <c r="AK14" i="8"/>
  <c r="N38" i="1"/>
  <c r="O38" i="1"/>
  <c r="AS14" i="8"/>
  <c r="P38" i="1"/>
  <c r="AW14" i="8"/>
  <c r="E45" i="1"/>
  <c r="E15" i="8"/>
  <c r="F45" i="1"/>
  <c r="I15" i="8"/>
  <c r="G45" i="1"/>
  <c r="M15" i="8"/>
  <c r="G45" i="7"/>
  <c r="N15" i="8"/>
  <c r="O15" i="8"/>
  <c r="H45" i="1"/>
  <c r="Q15" i="8"/>
  <c r="I45" i="1"/>
  <c r="U15" i="8"/>
  <c r="J45" i="1"/>
  <c r="Y15" i="8"/>
  <c r="K45" i="1"/>
  <c r="AC15" i="8"/>
  <c r="L45" i="1"/>
  <c r="AG15" i="8"/>
  <c r="M45" i="1"/>
  <c r="AK15" i="8"/>
  <c r="N45" i="1"/>
  <c r="AO15" i="8"/>
  <c r="N45" i="7"/>
  <c r="AP15" i="8"/>
  <c r="AQ15" i="8"/>
  <c r="O45" i="1"/>
  <c r="AS15" i="8"/>
  <c r="O45" i="7"/>
  <c r="AT15" i="8"/>
  <c r="AU15" i="8"/>
  <c r="P45" i="1"/>
  <c r="AW15" i="8"/>
  <c r="E51" i="1"/>
  <c r="E16" i="8"/>
  <c r="F51" i="1"/>
  <c r="I16" i="8"/>
  <c r="F51" i="7"/>
  <c r="J16" i="8"/>
  <c r="K16" i="8"/>
  <c r="G51" i="1"/>
  <c r="M16" i="8"/>
  <c r="G51" i="7"/>
  <c r="N16" i="8"/>
  <c r="O16" i="8"/>
  <c r="H51" i="1"/>
  <c r="Q16" i="8"/>
  <c r="I51" i="1"/>
  <c r="J51" i="1"/>
  <c r="Y16" i="8"/>
  <c r="J51" i="7"/>
  <c r="Z16" i="8"/>
  <c r="AA16" i="8"/>
  <c r="K51" i="1"/>
  <c r="AC16" i="8"/>
  <c r="L51" i="1"/>
  <c r="AG16" i="8"/>
  <c r="M51" i="1"/>
  <c r="AK16" i="8"/>
  <c r="N51" i="1"/>
  <c r="AO16" i="8"/>
  <c r="O51" i="1"/>
  <c r="AS16" i="8"/>
  <c r="P51" i="1"/>
  <c r="AW16" i="8"/>
  <c r="E72" i="1"/>
  <c r="E19" i="8"/>
  <c r="F72" i="1"/>
  <c r="I19" i="8"/>
  <c r="G72" i="1"/>
  <c r="M19" i="8"/>
  <c r="H72" i="1"/>
  <c r="Q19" i="8"/>
  <c r="I72" i="1"/>
  <c r="U19" i="8"/>
  <c r="J72" i="1"/>
  <c r="Y19" i="8"/>
  <c r="J72" i="7"/>
  <c r="Z19" i="8"/>
  <c r="AA19" i="8"/>
  <c r="K72" i="1"/>
  <c r="AC19" i="8"/>
  <c r="L72" i="1"/>
  <c r="AG19" i="8"/>
  <c r="L72" i="7"/>
  <c r="AH19" i="8"/>
  <c r="AI19" i="8"/>
  <c r="M72" i="1"/>
  <c r="AK19" i="8"/>
  <c r="N72" i="1"/>
  <c r="AO19" i="8"/>
  <c r="N72" i="7"/>
  <c r="AP19" i="8"/>
  <c r="AQ19" i="8"/>
  <c r="O72" i="1"/>
  <c r="AS19" i="8"/>
  <c r="P72" i="1"/>
  <c r="AW19" i="8"/>
  <c r="P72" i="7"/>
  <c r="AX19" i="8"/>
  <c r="AY19" i="8"/>
  <c r="E58" i="1"/>
  <c r="E17" i="8"/>
  <c r="F58" i="1"/>
  <c r="I17" i="8"/>
  <c r="G58" i="1"/>
  <c r="M17" i="8"/>
  <c r="H58" i="1"/>
  <c r="I58" i="1"/>
  <c r="U17" i="8"/>
  <c r="I58" i="7"/>
  <c r="V17" i="8"/>
  <c r="W17" i="8"/>
  <c r="J58" i="1"/>
  <c r="Y17" i="8"/>
  <c r="J58" i="7"/>
  <c r="Z17" i="8"/>
  <c r="AA17" i="8"/>
  <c r="K58" i="1"/>
  <c r="AC17" i="8"/>
  <c r="L58" i="1"/>
  <c r="AG17" i="8"/>
  <c r="M58" i="1"/>
  <c r="AK17" i="8"/>
  <c r="M58" i="7"/>
  <c r="AL17" i="8"/>
  <c r="AM17" i="8"/>
  <c r="N58" i="1"/>
  <c r="AO17" i="8"/>
  <c r="O58" i="1"/>
  <c r="AS17" i="8"/>
  <c r="P58" i="1"/>
  <c r="E63" i="1"/>
  <c r="E18" i="8"/>
  <c r="F63" i="1"/>
  <c r="I18" i="8"/>
  <c r="G63" i="1"/>
  <c r="M18" i="8"/>
  <c r="G63" i="7"/>
  <c r="N18" i="8"/>
  <c r="O18" i="8"/>
  <c r="H63" i="1"/>
  <c r="Q18" i="8"/>
  <c r="H63" i="7"/>
  <c r="R18" i="8"/>
  <c r="S18" i="8"/>
  <c r="I63" i="1"/>
  <c r="U18" i="8"/>
  <c r="J63" i="1"/>
  <c r="Y18" i="8"/>
  <c r="K63" i="1"/>
  <c r="AC18" i="8"/>
  <c r="L63" i="1"/>
  <c r="AG18" i="8"/>
  <c r="M63" i="1"/>
  <c r="AK18" i="8"/>
  <c r="M63" i="7"/>
  <c r="AL18" i="8"/>
  <c r="AM18" i="8"/>
  <c r="N63" i="1"/>
  <c r="AO18" i="8"/>
  <c r="O63" i="1"/>
  <c r="AS18" i="8"/>
  <c r="P63" i="1"/>
  <c r="AW18" i="8"/>
  <c r="E79" i="1"/>
  <c r="E20" i="8"/>
  <c r="F79" i="1"/>
  <c r="I20" i="8"/>
  <c r="F79" i="7"/>
  <c r="J20" i="8"/>
  <c r="K20" i="8"/>
  <c r="G79" i="1"/>
  <c r="M20" i="8"/>
  <c r="H79" i="1"/>
  <c r="Q20" i="8"/>
  <c r="H79" i="7"/>
  <c r="R20" i="8"/>
  <c r="S20" i="8"/>
  <c r="I79" i="1"/>
  <c r="U20" i="8"/>
  <c r="J79" i="1"/>
  <c r="Y20" i="8"/>
  <c r="K79" i="1"/>
  <c r="AC20" i="8"/>
  <c r="L79" i="1"/>
  <c r="AG20" i="8"/>
  <c r="M79" i="1"/>
  <c r="AK20" i="8"/>
  <c r="N79" i="1"/>
  <c r="AO20" i="8"/>
  <c r="N79" i="7"/>
  <c r="AP20" i="8"/>
  <c r="AQ20" i="8"/>
  <c r="O79" i="1"/>
  <c r="AS20" i="8"/>
  <c r="P79" i="1"/>
  <c r="AW20" i="8"/>
  <c r="G88" i="7"/>
  <c r="N21" i="8"/>
  <c r="O21" i="8"/>
  <c r="H88" i="7"/>
  <c r="R21" i="8"/>
  <c r="S21" i="8"/>
  <c r="J88" i="1"/>
  <c r="Y21" i="8"/>
  <c r="J88" i="7"/>
  <c r="Z21" i="8"/>
  <c r="AA21" i="8"/>
  <c r="K88" i="1"/>
  <c r="AC21" i="8"/>
  <c r="K88" i="7"/>
  <c r="AD21" i="8"/>
  <c r="AE21" i="8"/>
  <c r="L88" i="7"/>
  <c r="AH21" i="8"/>
  <c r="AI21" i="8"/>
  <c r="N88" i="7"/>
  <c r="AP21" i="8"/>
  <c r="AQ21" i="8"/>
  <c r="O88" i="7"/>
  <c r="AT21" i="8"/>
  <c r="AU21" i="8"/>
  <c r="P88" i="7"/>
  <c r="AX21" i="8"/>
  <c r="AY21" i="8"/>
  <c r="E94" i="1"/>
  <c r="E22" i="8"/>
  <c r="F94" i="1"/>
  <c r="I22" i="8"/>
  <c r="G94" i="1"/>
  <c r="M22" i="8"/>
  <c r="G94" i="7"/>
  <c r="N22" i="8"/>
  <c r="O22" i="8"/>
  <c r="H94" i="1"/>
  <c r="Q22" i="8"/>
  <c r="I94" i="1"/>
  <c r="U22" i="8"/>
  <c r="J94" i="1"/>
  <c r="Y22" i="8"/>
  <c r="K94" i="1"/>
  <c r="AC22" i="8"/>
  <c r="L94" i="1"/>
  <c r="AG22" i="8"/>
  <c r="M94" i="1"/>
  <c r="AK22" i="8"/>
  <c r="N94" i="1"/>
  <c r="AO22" i="8"/>
  <c r="O94" i="1"/>
  <c r="AS22" i="8"/>
  <c r="P94" i="1"/>
  <c r="AW22" i="8"/>
  <c r="E101" i="1"/>
  <c r="E23" i="8"/>
  <c r="E101" i="7"/>
  <c r="F23" i="8"/>
  <c r="G23" i="8"/>
  <c r="F101" i="1"/>
  <c r="I23" i="8"/>
  <c r="G101" i="1"/>
  <c r="M23" i="8"/>
  <c r="G101" i="7"/>
  <c r="N23" i="8"/>
  <c r="O23" i="8"/>
  <c r="H101" i="1"/>
  <c r="Q23" i="8"/>
  <c r="I101" i="1"/>
  <c r="U23" i="8"/>
  <c r="J101" i="1"/>
  <c r="Y23" i="8"/>
  <c r="K101" i="1"/>
  <c r="AC23" i="8"/>
  <c r="K101" i="7"/>
  <c r="AD23" i="8"/>
  <c r="AE23" i="8"/>
  <c r="L101" i="1"/>
  <c r="AG23" i="8"/>
  <c r="M101" i="1"/>
  <c r="AK23" i="8"/>
  <c r="M101" i="7"/>
  <c r="AL23" i="8"/>
  <c r="AM23" i="8"/>
  <c r="N101" i="1"/>
  <c r="AO23" i="8"/>
  <c r="O101" i="1"/>
  <c r="AS23" i="8"/>
  <c r="O101" i="7"/>
  <c r="AT23" i="8"/>
  <c r="AU23" i="8"/>
  <c r="P101" i="1"/>
  <c r="AW23" i="8"/>
  <c r="E110" i="1"/>
  <c r="E27" i="8"/>
  <c r="E110" i="7"/>
  <c r="F27" i="8"/>
  <c r="G27" i="8"/>
  <c r="G110" i="1"/>
  <c r="M27" i="8"/>
  <c r="G110" i="7"/>
  <c r="N27" i="8"/>
  <c r="O27" i="8"/>
  <c r="H110" i="1"/>
  <c r="Q27" i="8"/>
  <c r="I110" i="1"/>
  <c r="U27" i="8"/>
  <c r="J110" i="1"/>
  <c r="Y27" i="8"/>
  <c r="K110" i="1"/>
  <c r="AC27" i="8"/>
  <c r="L110" i="1"/>
  <c r="AG27" i="8"/>
  <c r="M110" i="1"/>
  <c r="AK27" i="8"/>
  <c r="N110" i="1"/>
  <c r="AO27" i="8"/>
  <c r="O110" i="1"/>
  <c r="AS27" i="8"/>
  <c r="P110" i="1"/>
  <c r="AW27" i="8"/>
  <c r="E8" i="7"/>
  <c r="F8" i="8"/>
  <c r="G8" i="8"/>
  <c r="F8" i="7"/>
  <c r="J8" i="8"/>
  <c r="G8" i="7"/>
  <c r="N8" i="8"/>
  <c r="O8" i="8"/>
  <c r="H8" i="7"/>
  <c r="R8" i="8"/>
  <c r="I8" i="7"/>
  <c r="V8" i="8"/>
  <c r="J8" i="7"/>
  <c r="Z8" i="8"/>
  <c r="K8" i="7"/>
  <c r="AD8" i="8"/>
  <c r="L8" i="7"/>
  <c r="AH8" i="8"/>
  <c r="M8" i="7"/>
  <c r="AL8" i="8"/>
  <c r="N8" i="7"/>
  <c r="AP8" i="8"/>
  <c r="O8" i="7"/>
  <c r="AT8" i="8"/>
  <c r="P8" i="7"/>
  <c r="AX8" i="8"/>
  <c r="E17" i="7"/>
  <c r="F12" i="8"/>
  <c r="G17" i="7"/>
  <c r="N12" i="8"/>
  <c r="I17" i="7"/>
  <c r="V12" i="8"/>
  <c r="J17" i="7"/>
  <c r="Z12" i="8"/>
  <c r="AA12" i="8"/>
  <c r="K17" i="7"/>
  <c r="AD12" i="8"/>
  <c r="L17" i="7"/>
  <c r="AH12" i="8"/>
  <c r="M17" i="7"/>
  <c r="AL12" i="8"/>
  <c r="N17" i="7"/>
  <c r="O17" i="7"/>
  <c r="AT12" i="8"/>
  <c r="P17" i="7"/>
  <c r="AX12" i="8"/>
  <c r="AY12" i="8"/>
  <c r="E30" i="7"/>
  <c r="F13" i="8"/>
  <c r="G13" i="8"/>
  <c r="G30" i="7"/>
  <c r="N13" i="8"/>
  <c r="H30" i="7"/>
  <c r="R13" i="8"/>
  <c r="S13" i="8"/>
  <c r="K30" i="7"/>
  <c r="AD13" i="8"/>
  <c r="M30" i="7"/>
  <c r="AL13" i="8"/>
  <c r="AM13" i="8"/>
  <c r="O30" i="7"/>
  <c r="AT13" i="8"/>
  <c r="P30" i="7"/>
  <c r="AX13" i="8"/>
  <c r="E38" i="7"/>
  <c r="F14" i="8"/>
  <c r="F38" i="7"/>
  <c r="J14" i="8"/>
  <c r="K14" i="8"/>
  <c r="H38" i="7"/>
  <c r="R14" i="8"/>
  <c r="I38" i="7"/>
  <c r="V14" i="8"/>
  <c r="J38" i="7"/>
  <c r="Z14" i="8"/>
  <c r="K38" i="7"/>
  <c r="AD14" i="8"/>
  <c r="L38" i="7"/>
  <c r="AH14" i="8"/>
  <c r="M38" i="7"/>
  <c r="N38" i="7"/>
  <c r="AP14" i="8"/>
  <c r="O38" i="7"/>
  <c r="AT14" i="8"/>
  <c r="P38" i="7"/>
  <c r="AX14" i="8"/>
  <c r="E45" i="7"/>
  <c r="F15" i="8"/>
  <c r="F45" i="7"/>
  <c r="J15" i="8"/>
  <c r="H45" i="7"/>
  <c r="R15" i="8"/>
  <c r="I45" i="7"/>
  <c r="V15" i="8"/>
  <c r="J45" i="7"/>
  <c r="Z15" i="8"/>
  <c r="K45" i="7"/>
  <c r="AD15" i="8"/>
  <c r="L45" i="7"/>
  <c r="AH15" i="8"/>
  <c r="M45" i="7"/>
  <c r="AL15" i="8"/>
  <c r="P45" i="7"/>
  <c r="AX15" i="8"/>
  <c r="BB15" i="8"/>
  <c r="K15" i="8"/>
  <c r="AE15" i="8"/>
  <c r="AI15" i="8"/>
  <c r="E51" i="7"/>
  <c r="F16" i="8"/>
  <c r="H51" i="7"/>
  <c r="I51" i="7"/>
  <c r="V16" i="8"/>
  <c r="K51" i="7"/>
  <c r="AD16" i="8"/>
  <c r="AE16" i="8"/>
  <c r="L51" i="7"/>
  <c r="M51" i="7"/>
  <c r="AL16" i="8"/>
  <c r="N51" i="7"/>
  <c r="AP16" i="8"/>
  <c r="O51" i="7"/>
  <c r="AT16" i="8"/>
  <c r="P51" i="7"/>
  <c r="E72" i="7"/>
  <c r="F19" i="8"/>
  <c r="G19" i="8"/>
  <c r="F72" i="7"/>
  <c r="J19" i="8"/>
  <c r="G72" i="7"/>
  <c r="N19" i="8"/>
  <c r="O19" i="8"/>
  <c r="H72" i="7"/>
  <c r="R19" i="8"/>
  <c r="S19" i="8"/>
  <c r="I72" i="7"/>
  <c r="V19" i="8"/>
  <c r="K72" i="7"/>
  <c r="AD19" i="8"/>
  <c r="M72" i="7"/>
  <c r="AL19" i="8"/>
  <c r="O72" i="7"/>
  <c r="AT19" i="8"/>
  <c r="AU19" i="8"/>
  <c r="E58" i="7"/>
  <c r="F17" i="8"/>
  <c r="G17" i="8"/>
  <c r="F58" i="7"/>
  <c r="J17" i="8"/>
  <c r="G58" i="7"/>
  <c r="N17" i="8"/>
  <c r="O17" i="8"/>
  <c r="H58" i="7"/>
  <c r="R17" i="8"/>
  <c r="K58" i="7"/>
  <c r="AD17" i="8"/>
  <c r="L58" i="7"/>
  <c r="AH17" i="8"/>
  <c r="N58" i="7"/>
  <c r="AP17" i="8"/>
  <c r="O58" i="7"/>
  <c r="P58" i="7"/>
  <c r="AX17" i="8"/>
  <c r="E63" i="7"/>
  <c r="F18" i="8"/>
  <c r="F63" i="7"/>
  <c r="J18" i="8"/>
  <c r="K18" i="8"/>
  <c r="I63" i="7"/>
  <c r="V18" i="8"/>
  <c r="J63" i="7"/>
  <c r="Z18" i="8"/>
  <c r="AA18" i="8"/>
  <c r="K63" i="7"/>
  <c r="AD18" i="8"/>
  <c r="L63" i="7"/>
  <c r="AH18" i="8"/>
  <c r="N63" i="7"/>
  <c r="AP18" i="8"/>
  <c r="O63" i="7"/>
  <c r="AT18" i="8"/>
  <c r="P63" i="7"/>
  <c r="AX18" i="8"/>
  <c r="E79" i="7"/>
  <c r="F20" i="8"/>
  <c r="G79" i="7"/>
  <c r="N20" i="8"/>
  <c r="I79" i="7"/>
  <c r="V20" i="8"/>
  <c r="J79" i="7"/>
  <c r="Z20" i="8"/>
  <c r="K79" i="7"/>
  <c r="AD20" i="8"/>
  <c r="L79" i="7"/>
  <c r="AH20" i="8"/>
  <c r="AI20" i="8"/>
  <c r="M79" i="7"/>
  <c r="AL20" i="8"/>
  <c r="O79" i="7"/>
  <c r="AT20" i="8"/>
  <c r="P79" i="7"/>
  <c r="AX20" i="8"/>
  <c r="E88" i="7"/>
  <c r="F21" i="8"/>
  <c r="F88" i="7"/>
  <c r="J21" i="8"/>
  <c r="I88" i="7"/>
  <c r="V21" i="8"/>
  <c r="W21" i="8"/>
  <c r="M88" i="7"/>
  <c r="AL21" i="8"/>
  <c r="E94" i="7"/>
  <c r="F22" i="8"/>
  <c r="G22" i="8"/>
  <c r="F94" i="7"/>
  <c r="J22" i="8"/>
  <c r="H94" i="7"/>
  <c r="R22" i="8"/>
  <c r="I94" i="7"/>
  <c r="V22" i="8"/>
  <c r="J94" i="7"/>
  <c r="Z22" i="8"/>
  <c r="AA22" i="8"/>
  <c r="K94" i="7"/>
  <c r="AD22" i="8"/>
  <c r="L94" i="7"/>
  <c r="AH22" i="8"/>
  <c r="AI22" i="8"/>
  <c r="M94" i="7"/>
  <c r="AL22" i="8"/>
  <c r="N94" i="7"/>
  <c r="AP22" i="8"/>
  <c r="AQ22" i="8"/>
  <c r="O94" i="7"/>
  <c r="AT22" i="8"/>
  <c r="P94" i="7"/>
  <c r="AX22" i="8"/>
  <c r="F101" i="7"/>
  <c r="J23" i="8"/>
  <c r="H101" i="7"/>
  <c r="R23" i="8"/>
  <c r="I101" i="7"/>
  <c r="V23" i="8"/>
  <c r="J101" i="7"/>
  <c r="Z23" i="8"/>
  <c r="L101" i="7"/>
  <c r="AH23" i="8"/>
  <c r="N101" i="7"/>
  <c r="AP23" i="8"/>
  <c r="P101" i="7"/>
  <c r="AX23" i="8"/>
  <c r="AY23" i="8"/>
  <c r="H110" i="7"/>
  <c r="R27" i="8"/>
  <c r="I110" i="7"/>
  <c r="V27" i="8"/>
  <c r="J110" i="7"/>
  <c r="Z27" i="8"/>
  <c r="K110" i="7"/>
  <c r="AD27" i="8"/>
  <c r="L110" i="7"/>
  <c r="AH27" i="8"/>
  <c r="M110" i="7"/>
  <c r="AL27" i="8"/>
  <c r="N110" i="7"/>
  <c r="AP27" i="8"/>
  <c r="O110" i="7"/>
  <c r="AT27" i="8"/>
  <c r="P110" i="7"/>
  <c r="AX27" i="8"/>
  <c r="R9" i="7"/>
  <c r="R18" i="7"/>
  <c r="R19" i="7"/>
  <c r="R20" i="7"/>
  <c r="R21" i="7"/>
  <c r="R22" i="7"/>
  <c r="R23" i="7"/>
  <c r="R24" i="7"/>
  <c r="R25" i="7"/>
  <c r="R26" i="7"/>
  <c r="R27" i="7"/>
  <c r="R28" i="7"/>
  <c r="R31" i="7"/>
  <c r="R32" i="7"/>
  <c r="R33" i="7"/>
  <c r="R34" i="7"/>
  <c r="R35" i="7"/>
  <c r="R36" i="7"/>
  <c r="R39" i="7"/>
  <c r="R40" i="7"/>
  <c r="R41" i="7"/>
  <c r="R42" i="7"/>
  <c r="R43" i="7"/>
  <c r="R46" i="7"/>
  <c r="R47" i="7"/>
  <c r="R48" i="7"/>
  <c r="R49" i="7"/>
  <c r="R45" i="7"/>
  <c r="R52" i="7"/>
  <c r="R53" i="7"/>
  <c r="R54" i="7"/>
  <c r="R55" i="7"/>
  <c r="R56" i="7"/>
  <c r="R51" i="7"/>
  <c r="R73" i="7"/>
  <c r="R74" i="7"/>
  <c r="R75" i="7"/>
  <c r="R76" i="7"/>
  <c r="R77" i="7"/>
  <c r="R72" i="7"/>
  <c r="R59" i="7"/>
  <c r="R60" i="7"/>
  <c r="R61" i="7"/>
  <c r="R58" i="7"/>
  <c r="R64" i="7"/>
  <c r="R65" i="7"/>
  <c r="R66" i="7"/>
  <c r="R67" i="7"/>
  <c r="R68" i="7"/>
  <c r="R69" i="7"/>
  <c r="R70" i="7"/>
  <c r="R63" i="7"/>
  <c r="R80" i="7"/>
  <c r="R81" i="7"/>
  <c r="R82" i="7"/>
  <c r="R83" i="7"/>
  <c r="R84" i="7"/>
  <c r="R85" i="7"/>
  <c r="R86" i="7"/>
  <c r="R79" i="7"/>
  <c r="R89" i="7"/>
  <c r="R90" i="7"/>
  <c r="R91" i="7"/>
  <c r="R92" i="7"/>
  <c r="R95" i="7"/>
  <c r="R96" i="7"/>
  <c r="R97" i="7"/>
  <c r="R98" i="7"/>
  <c r="R99" i="7"/>
  <c r="R102" i="7"/>
  <c r="R103" i="7"/>
  <c r="R104" i="7"/>
  <c r="R105" i="7"/>
  <c r="R106" i="7"/>
  <c r="R111" i="7"/>
  <c r="R112" i="7"/>
  <c r="R113" i="7"/>
  <c r="R114" i="7"/>
  <c r="R115" i="7"/>
  <c r="R110" i="7"/>
  <c r="AY13" i="8"/>
  <c r="AY8" i="8"/>
  <c r="AI14" i="8"/>
  <c r="K15" i="7"/>
  <c r="K108" i="7"/>
  <c r="AE17" i="8"/>
  <c r="AA8" i="8"/>
  <c r="W19" i="8"/>
  <c r="W12" i="8"/>
  <c r="S14" i="8"/>
  <c r="K19" i="8"/>
  <c r="K17" i="8"/>
  <c r="G16" i="8"/>
  <c r="G14" i="8"/>
  <c r="AM15" i="8"/>
  <c r="AM21" i="8"/>
  <c r="AA23" i="8"/>
  <c r="AE18" i="8"/>
  <c r="E10" i="8"/>
  <c r="E25" i="8"/>
  <c r="E29" i="8"/>
  <c r="W8" i="8"/>
  <c r="W23" i="8"/>
  <c r="G18" i="8"/>
  <c r="AQ18" i="8"/>
  <c r="AI23" i="8"/>
  <c r="AE19" i="8"/>
  <c r="S23" i="8"/>
  <c r="AM8" i="8"/>
  <c r="BB23" i="8"/>
  <c r="W18" i="8"/>
  <c r="G15" i="8"/>
  <c r="J10" i="8"/>
  <c r="J25" i="8"/>
  <c r="AQ23" i="8"/>
  <c r="K23" i="8"/>
  <c r="I10" i="8"/>
  <c r="I25" i="8"/>
  <c r="AU18" i="8"/>
  <c r="K8" i="8"/>
  <c r="O13" i="8"/>
  <c r="AY22" i="8"/>
  <c r="S22" i="8"/>
  <c r="AM20" i="8"/>
  <c r="O20" i="8"/>
  <c r="AE13" i="8"/>
  <c r="R51" i="1"/>
  <c r="R45" i="1"/>
  <c r="R8" i="1"/>
  <c r="L15" i="1"/>
  <c r="L108" i="1"/>
  <c r="L117" i="1"/>
  <c r="R88" i="7"/>
  <c r="AE14" i="8"/>
  <c r="N10" i="8"/>
  <c r="N25" i="8"/>
  <c r="N29" i="8"/>
  <c r="AA27" i="8"/>
  <c r="K22" i="8"/>
  <c r="G20" i="8"/>
  <c r="AI18" i="8"/>
  <c r="R110" i="1"/>
  <c r="R58" i="1"/>
  <c r="AM27" i="8"/>
  <c r="AE27" i="8"/>
  <c r="AU13" i="8"/>
  <c r="R30" i="7"/>
  <c r="AQ16" i="8"/>
  <c r="W27" i="8"/>
  <c r="AE20" i="8"/>
  <c r="AY18" i="8"/>
  <c r="BA19" i="8"/>
  <c r="W15" i="8"/>
  <c r="AU22" i="8"/>
  <c r="G15" i="7"/>
  <c r="G108" i="7"/>
  <c r="G117" i="7"/>
  <c r="W20" i="8"/>
  <c r="AY27" i="8"/>
  <c r="S27" i="8"/>
  <c r="R94" i="1"/>
  <c r="AM19" i="8"/>
  <c r="R63" i="1"/>
  <c r="R38" i="1"/>
  <c r="R17" i="1"/>
  <c r="R79" i="1"/>
  <c r="R15" i="1"/>
  <c r="AY20" i="8"/>
  <c r="AY15" i="8"/>
  <c r="S15" i="8"/>
  <c r="S8" i="8"/>
  <c r="AU14" i="8"/>
  <c r="AA15" i="8"/>
  <c r="R17" i="7"/>
  <c r="E15" i="1"/>
  <c r="E108" i="1"/>
  <c r="E117" i="1"/>
  <c r="G12" i="8"/>
  <c r="R8" i="7"/>
  <c r="BB8" i="8"/>
  <c r="BB27" i="8"/>
  <c r="J15" i="1"/>
  <c r="J108" i="1"/>
  <c r="J117" i="1"/>
  <c r="Y14" i="8"/>
  <c r="AA14" i="8"/>
  <c r="G15" i="1"/>
  <c r="G108" i="1"/>
  <c r="G117" i="1"/>
  <c r="M12" i="8"/>
  <c r="R94" i="7"/>
  <c r="AQ17" i="8"/>
  <c r="AT17" i="8"/>
  <c r="BB17" i="8"/>
  <c r="AI12" i="8"/>
  <c r="AM22" i="8"/>
  <c r="BA22" i="8"/>
  <c r="BA13" i="8"/>
  <c r="AI8" i="8"/>
  <c r="AP12" i="8"/>
  <c r="AP10" i="8"/>
  <c r="N15" i="7"/>
  <c r="N108" i="7"/>
  <c r="N117" i="7"/>
  <c r="AK10" i="8"/>
  <c r="AM12" i="8"/>
  <c r="W14" i="8"/>
  <c r="BB22" i="8"/>
  <c r="AD10" i="8"/>
  <c r="AD25" i="8"/>
  <c r="AD29" i="8"/>
  <c r="AU27" i="8"/>
  <c r="AA20" i="8"/>
  <c r="AO14" i="8"/>
  <c r="AQ14" i="8"/>
  <c r="N15" i="1"/>
  <c r="N108" i="1"/>
  <c r="N117" i="1"/>
  <c r="K15" i="1"/>
  <c r="K108" i="1"/>
  <c r="K117" i="1"/>
  <c r="AC12" i="8"/>
  <c r="AE8" i="8"/>
  <c r="BB21" i="8"/>
  <c r="L15" i="7"/>
  <c r="L108" i="7"/>
  <c r="L117" i="7"/>
  <c r="AH16" i="8"/>
  <c r="AI16" i="8"/>
  <c r="BA21" i="8"/>
  <c r="Q17" i="8"/>
  <c r="H15" i="1"/>
  <c r="H108" i="1"/>
  <c r="H117" i="1"/>
  <c r="J15" i="7"/>
  <c r="J108" i="7"/>
  <c r="J117" i="7"/>
  <c r="G21" i="8"/>
  <c r="K21" i="8"/>
  <c r="F15" i="7"/>
  <c r="F108" i="7"/>
  <c r="F117" i="7"/>
  <c r="AQ12" i="8"/>
  <c r="M15" i="1"/>
  <c r="M108" i="1"/>
  <c r="M117" i="1"/>
  <c r="R101" i="7"/>
  <c r="BB18" i="8"/>
  <c r="BB13" i="8"/>
  <c r="Z10" i="8"/>
  <c r="AQ27" i="8"/>
  <c r="AE22" i="8"/>
  <c r="AI17" i="8"/>
  <c r="AL14" i="8"/>
  <c r="AM14" i="8"/>
  <c r="Y10" i="8"/>
  <c r="AU8" i="8"/>
  <c r="O15" i="7"/>
  <c r="O108" i="7"/>
  <c r="O117" i="7"/>
  <c r="AU17" i="8"/>
  <c r="AT10" i="8"/>
  <c r="AT25" i="8"/>
  <c r="AT29" i="8"/>
  <c r="AT30" i="8"/>
  <c r="P15" i="1"/>
  <c r="P108" i="1"/>
  <c r="P117" i="1"/>
  <c r="AW17" i="8"/>
  <c r="AY17" i="8"/>
  <c r="AM16" i="8"/>
  <c r="BB12" i="8"/>
  <c r="BA20" i="8"/>
  <c r="E15" i="7"/>
  <c r="E108" i="7"/>
  <c r="E117" i="7"/>
  <c r="F15" i="1"/>
  <c r="F108" i="1"/>
  <c r="F117" i="1"/>
  <c r="K117" i="7"/>
  <c r="BB20" i="8"/>
  <c r="P15" i="7"/>
  <c r="P108" i="7"/>
  <c r="P117" i="7"/>
  <c r="AX16" i="8"/>
  <c r="AY16" i="8"/>
  <c r="R16" i="8"/>
  <c r="S16" i="8"/>
  <c r="H15" i="7"/>
  <c r="H108" i="7"/>
  <c r="H117" i="7"/>
  <c r="AL10" i="8"/>
  <c r="AL25" i="8"/>
  <c r="AL29" i="8"/>
  <c r="M15" i="7"/>
  <c r="M108" i="7"/>
  <c r="M117" i="7"/>
  <c r="AL30" i="8"/>
  <c r="V10" i="8"/>
  <c r="V25" i="8"/>
  <c r="V29" i="8"/>
  <c r="I15" i="7"/>
  <c r="I108" i="7"/>
  <c r="I117" i="7"/>
  <c r="V30" i="8"/>
  <c r="BA27" i="8"/>
  <c r="BA23" i="8"/>
  <c r="BC23" i="8"/>
  <c r="AU20" i="8"/>
  <c r="BA18" i="8"/>
  <c r="BC18" i="8"/>
  <c r="AU16" i="8"/>
  <c r="U16" i="8"/>
  <c r="W16" i="8"/>
  <c r="I15" i="1"/>
  <c r="I108" i="1"/>
  <c r="I117" i="1"/>
  <c r="AG10" i="8"/>
  <c r="BA8" i="8"/>
  <c r="F10" i="8"/>
  <c r="AY14" i="8"/>
  <c r="BB19" i="8"/>
  <c r="BC19" i="8"/>
  <c r="R38" i="7"/>
  <c r="AP25" i="8"/>
  <c r="AP29" i="8"/>
  <c r="AP30" i="8"/>
  <c r="AQ8" i="8"/>
  <c r="Z25" i="8"/>
  <c r="Z29" i="8"/>
  <c r="AI27" i="8"/>
  <c r="W22" i="8"/>
  <c r="BA15" i="8"/>
  <c r="BC15" i="8"/>
  <c r="O15" i="1"/>
  <c r="O108" i="1"/>
  <c r="O117" i="1"/>
  <c r="AS12" i="8"/>
  <c r="BA12" i="8"/>
  <c r="J29" i="8"/>
  <c r="K25" i="8"/>
  <c r="K10" i="8"/>
  <c r="E30" i="8"/>
  <c r="R108" i="1"/>
  <c r="R117" i="1"/>
  <c r="BB14" i="8"/>
  <c r="N30" i="8"/>
  <c r="R15" i="7"/>
  <c r="R108" i="7"/>
  <c r="R117" i="7"/>
  <c r="BC22" i="8"/>
  <c r="AU12" i="8"/>
  <c r="AS10" i="8"/>
  <c r="BC8" i="8"/>
  <c r="Q10" i="8"/>
  <c r="S17" i="8"/>
  <c r="F25" i="8"/>
  <c r="G10" i="8"/>
  <c r="BC13" i="8"/>
  <c r="BC27" i="8"/>
  <c r="BA14" i="8"/>
  <c r="BC14" i="8"/>
  <c r="AD30" i="8"/>
  <c r="AH10" i="8"/>
  <c r="AH25" i="8"/>
  <c r="AH29" i="8"/>
  <c r="AH30" i="8"/>
  <c r="I29" i="8"/>
  <c r="BB16" i="8"/>
  <c r="BB10" i="8"/>
  <c r="BB25" i="8"/>
  <c r="BB29" i="8"/>
  <c r="Y25" i="8"/>
  <c r="AA10" i="8"/>
  <c r="AO10" i="8"/>
  <c r="R10" i="8"/>
  <c r="R25" i="8"/>
  <c r="R29" i="8"/>
  <c r="R30" i="8"/>
  <c r="AX10" i="8"/>
  <c r="AX25" i="8"/>
  <c r="AX29" i="8"/>
  <c r="AX30" i="8"/>
  <c r="BC21" i="8"/>
  <c r="AC10" i="8"/>
  <c r="AE12" i="8"/>
  <c r="BC12" i="8"/>
  <c r="BA17" i="8"/>
  <c r="BC17" i="8"/>
  <c r="AK25" i="8"/>
  <c r="AM10" i="8"/>
  <c r="M10" i="8"/>
  <c r="O12" i="8"/>
  <c r="Z30" i="8"/>
  <c r="AW10" i="8"/>
  <c r="BC20" i="8"/>
  <c r="U10" i="8"/>
  <c r="AG25" i="8"/>
  <c r="BA16" i="8"/>
  <c r="K29" i="8"/>
  <c r="J30" i="8"/>
  <c r="BB30" i="8"/>
  <c r="AE10" i="8"/>
  <c r="AC25" i="8"/>
  <c r="U25" i="8"/>
  <c r="W10" i="8"/>
  <c r="AQ10" i="8"/>
  <c r="AO25" i="8"/>
  <c r="AI10" i="8"/>
  <c r="BC16" i="8"/>
  <c r="I30" i="8"/>
  <c r="AG29" i="8"/>
  <c r="AI25" i="8"/>
  <c r="S10" i="8"/>
  <c r="Q25" i="8"/>
  <c r="BA10" i="8"/>
  <c r="AY10" i="8"/>
  <c r="AW25" i="8"/>
  <c r="M25" i="8"/>
  <c r="O10" i="8"/>
  <c r="F29" i="8"/>
  <c r="G25" i="8"/>
  <c r="AM25" i="8"/>
  <c r="AK29" i="8"/>
  <c r="Y29" i="8"/>
  <c r="AA25" i="8"/>
  <c r="AU10" i="8"/>
  <c r="AS25" i="8"/>
  <c r="F30" i="8"/>
  <c r="G29" i="8"/>
  <c r="AS29" i="8"/>
  <c r="AU25" i="8"/>
  <c r="AI29" i="8"/>
  <c r="AG30" i="8"/>
  <c r="W25" i="8"/>
  <c r="U29" i="8"/>
  <c r="Y30" i="8"/>
  <c r="AA29" i="8"/>
  <c r="BC10" i="8"/>
  <c r="BA25" i="8"/>
  <c r="AQ25" i="8"/>
  <c r="AO29" i="8"/>
  <c r="O25" i="8"/>
  <c r="M29" i="8"/>
  <c r="AE25" i="8"/>
  <c r="AC29" i="8"/>
  <c r="AK30" i="8"/>
  <c r="AM29" i="8"/>
  <c r="S25" i="8"/>
  <c r="Q29" i="8"/>
  <c r="AW29" i="8"/>
  <c r="AY25" i="8"/>
  <c r="M30" i="8"/>
  <c r="O29" i="8"/>
  <c r="AW30" i="8"/>
  <c r="AY29" i="8"/>
  <c r="BA29" i="8"/>
  <c r="BC25" i="8"/>
  <c r="AS30" i="8"/>
  <c r="AU29" i="8"/>
  <c r="W29" i="8"/>
  <c r="U30" i="8"/>
  <c r="S29" i="8"/>
  <c r="Q30" i="8"/>
  <c r="AO30" i="8"/>
  <c r="AQ29" i="8"/>
  <c r="AC30" i="8"/>
  <c r="AE29" i="8"/>
  <c r="BA30" i="8"/>
  <c r="BC29" i="8"/>
</calcChain>
</file>

<file path=xl/sharedStrings.xml><?xml version="1.0" encoding="utf-8"?>
<sst xmlns="http://schemas.openxmlformats.org/spreadsheetml/2006/main" count="160" uniqueCount="103">
  <si>
    <t>Outros</t>
  </si>
  <si>
    <t>IPTU</t>
  </si>
  <si>
    <t>Condomínio</t>
  </si>
  <si>
    <t>Empregada</t>
  </si>
  <si>
    <t>Água</t>
  </si>
  <si>
    <t>Luz</t>
  </si>
  <si>
    <t>Gás</t>
  </si>
  <si>
    <t>Presentes</t>
  </si>
  <si>
    <t>Salão de Beleza</t>
  </si>
  <si>
    <t>Restaurantes</t>
  </si>
  <si>
    <t>Viagens</t>
  </si>
  <si>
    <t>Plano de Saúde</t>
  </si>
  <si>
    <t>Combustível</t>
  </si>
  <si>
    <t>Baby-sitter</t>
  </si>
  <si>
    <t>Supermercado</t>
  </si>
  <si>
    <t>1. MORADIA</t>
  </si>
  <si>
    <t>Aluguel / Prestação</t>
  </si>
  <si>
    <t>Mesada</t>
  </si>
  <si>
    <t>Roupas</t>
  </si>
  <si>
    <t>Brinquedos</t>
  </si>
  <si>
    <t>Medicamentos</t>
  </si>
  <si>
    <t>Médicos</t>
  </si>
  <si>
    <t>Estacionamento</t>
  </si>
  <si>
    <t>Prestação Carro</t>
  </si>
  <si>
    <t>Seguro, revisão e impostos</t>
  </si>
  <si>
    <t>Cinema, Teatro, etc..</t>
  </si>
  <si>
    <t>Passeios</t>
  </si>
  <si>
    <t>Cursos extras</t>
  </si>
  <si>
    <t>Vestuário</t>
  </si>
  <si>
    <t>Cosméticos</t>
  </si>
  <si>
    <t>3. COMUNICAÇÃO</t>
  </si>
  <si>
    <t>Internet</t>
  </si>
  <si>
    <t>Telefone Fixo</t>
  </si>
  <si>
    <t>Telefone Celular</t>
  </si>
  <si>
    <t>Netflix</t>
  </si>
  <si>
    <t>Livros e Revistas</t>
  </si>
  <si>
    <t>Material Escolar e Uniforme</t>
  </si>
  <si>
    <t>4. COMPRAS</t>
  </si>
  <si>
    <t>5. DESPESAS PESSOAIS</t>
  </si>
  <si>
    <t>Academia</t>
  </si>
  <si>
    <t>TV por assinatura</t>
  </si>
  <si>
    <t>Alimentação</t>
  </si>
  <si>
    <t>Veterinário</t>
  </si>
  <si>
    <t>Banho</t>
  </si>
  <si>
    <t>Vacinas</t>
  </si>
  <si>
    <t>6. DOAÇÕES</t>
  </si>
  <si>
    <t>7. DESENVOLVIMENTO PESSOAL</t>
  </si>
  <si>
    <t>8. LAZER</t>
  </si>
  <si>
    <t>9. FILHOS</t>
  </si>
  <si>
    <t>10. SAÚDE</t>
  </si>
  <si>
    <t>11. ANIMAIS DOMÉSTICOS</t>
  </si>
  <si>
    <t>ENTRADAS</t>
  </si>
  <si>
    <t>Manutenção e consertos</t>
  </si>
  <si>
    <t>Transporte (taxi, uber, metro, onibus)</t>
  </si>
  <si>
    <t>Cursos</t>
  </si>
  <si>
    <t>Coaching</t>
  </si>
  <si>
    <t>12. OUTROS</t>
  </si>
  <si>
    <t>Bônus e Extras</t>
  </si>
  <si>
    <t>SAÍDAS</t>
  </si>
  <si>
    <t>Utilidades domésticas</t>
  </si>
  <si>
    <t>Creche/Escola/Faculdade</t>
  </si>
  <si>
    <t>Tarifas Bancárias</t>
  </si>
  <si>
    <t>Preencher as células em cinza. Pode alterar os nomes de acordo com a sua realidade.</t>
  </si>
  <si>
    <t>Aplicação 1</t>
  </si>
  <si>
    <t>Aplicação 2</t>
  </si>
  <si>
    <t>Aplicação 3</t>
  </si>
  <si>
    <t>Aplicação 4</t>
  </si>
  <si>
    <t>Aplicação 5</t>
  </si>
  <si>
    <t>Saldo disponível do mês</t>
  </si>
  <si>
    <t>Saldo final mês</t>
  </si>
  <si>
    <t>Rendimento líquido</t>
  </si>
  <si>
    <t>Terapia</t>
  </si>
  <si>
    <t>Idioma</t>
  </si>
  <si>
    <t>Instituição A</t>
  </si>
  <si>
    <t>Dívidas</t>
  </si>
  <si>
    <t>13. APLICAÇÕES FINANCEIRAS</t>
  </si>
  <si>
    <t>Instituição B</t>
  </si>
  <si>
    <t>Instituição C</t>
  </si>
  <si>
    <t>2. TRANSPORTE</t>
  </si>
  <si>
    <t>caso algum item tenha ficado pior do que o esperado, a célula ficará destacada de vermelho</t>
  </si>
  <si>
    <t>2. REALIZADO</t>
  </si>
  <si>
    <t>3. ANÁLISE</t>
  </si>
  <si>
    <t>preencha mensalmente o resultado das entradas e saídas nas células em cinza</t>
  </si>
  <si>
    <t>durante o mês você pode usar essa análise para avaliar se está perto ou longe do seu planejamento</t>
  </si>
  <si>
    <t>é possível alterar os nomes dos itens, se necessário, de acordo com a sua realidade</t>
  </si>
  <si>
    <t>Ü</t>
  </si>
  <si>
    <t>REAL</t>
  </si>
  <si>
    <t>PLANO</t>
  </si>
  <si>
    <t>Variação</t>
  </si>
  <si>
    <t xml:space="preserve">Preencher as células em cinza. </t>
  </si>
  <si>
    <t/>
  </si>
  <si>
    <t>preencha os campos em cinza com a sua previsão mensal para o ano com o máximo de detalhe possível</t>
  </si>
  <si>
    <t>após finalizado o mês, pode acompanhar o resultado, tomar decisões para os próximos meses e ajustar o plano se for necessário.</t>
  </si>
  <si>
    <t>1. PLANO 2020</t>
  </si>
  <si>
    <t>PLANO MENSAL - 2020</t>
  </si>
  <si>
    <t>REALIZADO MENSAL - 2020</t>
  </si>
  <si>
    <t>ANÁLISE RESULTADOS - PLANO X REALIZADO</t>
  </si>
  <si>
    <t xml:space="preserve">Atenção: essa é uma planilha exemplo para controle financeiro pessoal mensal. </t>
  </si>
  <si>
    <t>"Dinheiro é apenas uma ferramenta.</t>
  </si>
  <si>
    <t>Ele irá levá-lo onde quiser, mais não vai substití-la como motorista."</t>
  </si>
  <si>
    <t>ORIENTAÇÕES GERAIS</t>
  </si>
  <si>
    <t>Existem 3 pastas na planilha:</t>
  </si>
  <si>
    <t>caso não tenha detalhados todos itens do planejamento, escolha uma linha para inserir 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</si>
</sst>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[$R$-416]\ * #,##0_ ;_-[$R$-416]\ * \-#,##0\ ;_-[$R$-416]\ * &quot;-&quot;??_ ;_-@_ 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8"/>
      <color rgb="FF660066"/>
      <name val="Calibri"/>
      <family val="2"/>
      <scheme val="minor"/>
    </font>
    <font>
      <sz val="11"/>
      <color rgb="FF660066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3"/>
      <color theme="1" tint="0.34998626667073579"/>
      <name val="Wingdings"/>
      <charset val="2"/>
    </font>
    <font>
      <i/>
      <sz val="15"/>
      <color theme="1" tint="0.34998626667073579"/>
      <name val="Calibri"/>
      <family val="2"/>
      <scheme val="minor"/>
    </font>
    <font>
      <i/>
      <sz val="16"/>
      <color theme="1" tint="0.34998626667073579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20"/>
      <color theme="0"/>
      <name val="Calibri"/>
      <family val="2"/>
      <scheme val="minor"/>
    </font>
    <font>
      <i/>
      <sz val="17"/>
      <color theme="1" tint="0.34998626667073579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7"/>
      <color theme="1" tint="0.34998626667073579"/>
      <name val="Calibri"/>
      <family val="2"/>
      <scheme val="minor"/>
    </font>
    <font>
      <sz val="28"/>
      <color theme="1" tint="0.499984740745262"/>
      <name val="Calibri"/>
      <scheme val="minor"/>
    </font>
    <font>
      <sz val="28"/>
      <color rgb="FF80808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 style="dashed">
        <color theme="7" tint="-0.24994659260841701"/>
      </left>
      <right/>
      <top style="dashed">
        <color theme="7" tint="-0.24994659260841701"/>
      </top>
      <bottom style="dashed">
        <color theme="7" tint="-0.24994659260841701"/>
      </bottom>
      <diagonal/>
    </border>
    <border>
      <left/>
      <right/>
      <top style="dashed">
        <color theme="7" tint="-0.24994659260841701"/>
      </top>
      <bottom style="dashed">
        <color theme="7" tint="-0.24994659260841701"/>
      </bottom>
      <diagonal/>
    </border>
    <border>
      <left/>
      <right style="dashed">
        <color theme="7" tint="-0.24994659260841701"/>
      </right>
      <top style="dashed">
        <color theme="7" tint="-0.24994659260841701"/>
      </top>
      <bottom style="dashed">
        <color theme="7" tint="-0.24994659260841701"/>
      </bottom>
      <diagonal/>
    </border>
  </borders>
  <cellStyleXfs count="507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13" fillId="0" borderId="0" xfId="0" applyFont="1" applyProtection="1"/>
    <xf numFmtId="0" fontId="3" fillId="0" borderId="0" xfId="0" applyFont="1" applyProtection="1"/>
    <xf numFmtId="0" fontId="17" fillId="0" borderId="0" xfId="0" applyFont="1" applyAlignment="1" applyProtection="1">
      <alignment horizontal="left" indent="1"/>
    </xf>
    <xf numFmtId="0" fontId="3" fillId="0" borderId="0" xfId="0" applyFont="1" applyFill="1" applyProtection="1"/>
    <xf numFmtId="0" fontId="18" fillId="0" borderId="0" xfId="0" applyFont="1" applyAlignment="1" applyProtection="1">
      <alignment horizontal="left" indent="1"/>
    </xf>
    <xf numFmtId="0" fontId="19" fillId="0" borderId="0" xfId="0" applyFont="1" applyProtection="1"/>
    <xf numFmtId="0" fontId="15" fillId="0" borderId="0" xfId="0" applyFont="1" applyProtection="1"/>
    <xf numFmtId="0" fontId="1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7" fontId="9" fillId="0" borderId="0" xfId="0" applyNumberFormat="1" applyFont="1" applyAlignment="1" applyProtection="1">
      <alignment horizontal="center"/>
    </xf>
    <xf numFmtId="0" fontId="6" fillId="0" borderId="0" xfId="0" applyFont="1" applyProtection="1"/>
    <xf numFmtId="1" fontId="9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 applyProtection="1">
      <alignment horizontal="left" indent="1"/>
    </xf>
    <xf numFmtId="0" fontId="14" fillId="0" borderId="2" xfId="0" applyFont="1" applyBorder="1" applyAlignment="1" applyProtection="1">
      <alignment horizontal="left" indent="1"/>
    </xf>
    <xf numFmtId="0" fontId="7" fillId="0" borderId="0" xfId="0" applyFont="1" applyProtection="1"/>
    <xf numFmtId="0" fontId="0" fillId="0" borderId="0" xfId="0" applyFont="1" applyProtection="1"/>
    <xf numFmtId="165" fontId="13" fillId="0" borderId="0" xfId="0" applyNumberFormat="1" applyFont="1" applyProtection="1"/>
    <xf numFmtId="165" fontId="13" fillId="0" borderId="0" xfId="0" applyNumberFormat="1" applyFont="1" applyFill="1" applyProtection="1"/>
    <xf numFmtId="0" fontId="12" fillId="0" borderId="2" xfId="0" applyFont="1" applyBorder="1" applyAlignment="1" applyProtection="1">
      <alignment horizontal="left" indent="1"/>
    </xf>
    <xf numFmtId="0" fontId="12" fillId="0" borderId="4" xfId="0" applyFont="1" applyBorder="1" applyAlignment="1" applyProtection="1">
      <alignment horizontal="left" indent="1"/>
    </xf>
    <xf numFmtId="0" fontId="14" fillId="0" borderId="0" xfId="0" applyFont="1" applyProtection="1"/>
    <xf numFmtId="0" fontId="14" fillId="0" borderId="0" xfId="0" applyFont="1" applyFill="1" applyProtection="1"/>
    <xf numFmtId="0" fontId="8" fillId="0" borderId="5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8" fillId="0" borderId="0" xfId="0" applyFont="1" applyProtection="1"/>
    <xf numFmtId="0" fontId="12" fillId="0" borderId="0" xfId="0" applyFont="1" applyFill="1" applyAlignment="1" applyProtection="1">
      <alignment horizontal="left" indent="1"/>
    </xf>
    <xf numFmtId="0" fontId="20" fillId="0" borderId="0" xfId="0" applyFont="1" applyAlignment="1" applyProtection="1">
      <alignment horizontal="left" indent="1"/>
    </xf>
    <xf numFmtId="17" fontId="21" fillId="0" borderId="0" xfId="0" applyNumberFormat="1" applyFont="1" applyFill="1" applyAlignment="1" applyProtection="1">
      <alignment horizontal="center" vertical="center"/>
    </xf>
    <xf numFmtId="0" fontId="23" fillId="0" borderId="0" xfId="0" applyFont="1" applyProtection="1"/>
    <xf numFmtId="0" fontId="14" fillId="2" borderId="2" xfId="0" applyFont="1" applyFill="1" applyBorder="1" applyAlignment="1" applyProtection="1">
      <alignment horizontal="left" indent="1"/>
      <protection locked="0"/>
    </xf>
    <xf numFmtId="0" fontId="12" fillId="2" borderId="2" xfId="0" applyFont="1" applyFill="1" applyBorder="1" applyAlignment="1" applyProtection="1">
      <alignment horizontal="left" indent="1"/>
      <protection locked="0"/>
    </xf>
    <xf numFmtId="0" fontId="12" fillId="2" borderId="4" xfId="0" applyFont="1" applyFill="1" applyBorder="1" applyAlignment="1" applyProtection="1">
      <alignment horizontal="left" indent="1"/>
      <protection locked="0"/>
    </xf>
    <xf numFmtId="0" fontId="8" fillId="2" borderId="3" xfId="0" applyFont="1" applyFill="1" applyBorder="1" applyAlignment="1" applyProtection="1">
      <alignment horizontal="left" indent="1"/>
    </xf>
    <xf numFmtId="0" fontId="14" fillId="2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horizontal="left" indent="1"/>
    </xf>
    <xf numFmtId="41" fontId="9" fillId="0" borderId="6" xfId="0" applyNumberFormat="1" applyFont="1" applyBorder="1" applyAlignment="1" applyProtection="1">
      <alignment horizontal="center"/>
    </xf>
    <xf numFmtId="41" fontId="3" fillId="0" borderId="0" xfId="0" applyNumberFormat="1" applyFont="1" applyProtection="1"/>
    <xf numFmtId="41" fontId="12" fillId="2" borderId="1" xfId="0" applyNumberFormat="1" applyFont="1" applyFill="1" applyBorder="1" applyAlignment="1" applyProtection="1">
      <alignment horizontal="left" indent="1"/>
      <protection locked="0"/>
    </xf>
    <xf numFmtId="41" fontId="12" fillId="0" borderId="1" xfId="0" applyNumberFormat="1" applyFont="1" applyFill="1" applyBorder="1" applyAlignment="1" applyProtection="1">
      <alignment horizontal="left" indent="1"/>
    </xf>
    <xf numFmtId="41" fontId="3" fillId="0" borderId="0" xfId="0" applyNumberFormat="1" applyFont="1" applyFill="1" applyProtection="1"/>
    <xf numFmtId="41" fontId="11" fillId="0" borderId="0" xfId="1" applyNumberFormat="1" applyFont="1" applyProtection="1"/>
    <xf numFmtId="41" fontId="11" fillId="0" borderId="0" xfId="1" applyNumberFormat="1" applyFont="1" applyFill="1" applyProtection="1"/>
    <xf numFmtId="41" fontId="13" fillId="0" borderId="0" xfId="0" applyNumberFormat="1" applyFont="1" applyProtection="1"/>
    <xf numFmtId="41" fontId="13" fillId="0" borderId="0" xfId="0" applyNumberFormat="1" applyFont="1" applyFill="1" applyProtection="1"/>
    <xf numFmtId="41" fontId="9" fillId="0" borderId="6" xfId="0" applyNumberFormat="1" applyFont="1" applyFill="1" applyBorder="1" applyAlignment="1" applyProtection="1">
      <alignment horizontal="center"/>
    </xf>
    <xf numFmtId="41" fontId="13" fillId="0" borderId="0" xfId="1" applyNumberFormat="1" applyFont="1" applyFill="1" applyProtection="1"/>
    <xf numFmtId="41" fontId="13" fillId="0" borderId="0" xfId="302" applyNumberFormat="1" applyFont="1" applyFill="1" applyProtection="1"/>
    <xf numFmtId="41" fontId="3" fillId="0" borderId="0" xfId="302" applyNumberFormat="1" applyFont="1" applyProtection="1"/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24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right" vertical="center"/>
    </xf>
    <xf numFmtId="0" fontId="26" fillId="0" borderId="0" xfId="0" quotePrefix="1" applyFont="1" applyFill="1"/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Fill="1" applyAlignment="1"/>
    <xf numFmtId="0" fontId="25" fillId="0" borderId="0" xfId="0" applyFont="1" applyFill="1" applyAlignment="1"/>
    <xf numFmtId="0" fontId="24" fillId="0" borderId="0" xfId="0" applyFont="1" applyFill="1" applyBorder="1" applyAlignment="1">
      <alignment vertical="center"/>
    </xf>
    <xf numFmtId="0" fontId="28" fillId="0" borderId="0" xfId="0" quotePrefix="1" applyFont="1" applyFill="1" applyAlignment="1"/>
    <xf numFmtId="0" fontId="34" fillId="0" borderId="0" xfId="0" quotePrefix="1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Alignment="1">
      <alignment vertical="center"/>
    </xf>
    <xf numFmtId="17" fontId="16" fillId="3" borderId="0" xfId="0" applyNumberFormat="1" applyFont="1" applyFill="1" applyAlignment="1" applyProtection="1">
      <alignment horizontal="center" vertical="center"/>
    </xf>
    <xf numFmtId="1" fontId="16" fillId="3" borderId="0" xfId="0" applyNumberFormat="1" applyFont="1" applyFill="1" applyAlignment="1" applyProtection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2" fillId="0" borderId="8" xfId="0" quotePrefix="1" applyFont="1" applyFill="1" applyBorder="1" applyAlignment="1">
      <alignment horizontal="center" vertical="center" wrapText="1"/>
    </xf>
    <xf numFmtId="0" fontId="32" fillId="0" borderId="9" xfId="0" quotePrefix="1" applyFont="1" applyFill="1" applyBorder="1" applyAlignment="1">
      <alignment horizontal="center" vertical="center" wrapText="1"/>
    </xf>
    <xf numFmtId="0" fontId="32" fillId="0" borderId="10" xfId="0" quotePrefix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" fontId="16" fillId="3" borderId="0" xfId="0" applyNumberFormat="1" applyFont="1" applyFill="1" applyAlignment="1" applyProtection="1">
      <alignment horizontal="center" vertical="center"/>
    </xf>
    <xf numFmtId="1" fontId="16" fillId="3" borderId="0" xfId="302" applyNumberFormat="1" applyFont="1" applyFill="1" applyAlignment="1" applyProtection="1">
      <alignment horizontal="center" vertical="center"/>
    </xf>
  </cellXfs>
  <cellStyles count="507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Moeda" xfId="1" builtinId="4"/>
    <cellStyle name="Normal" xfId="0" builtinId="0"/>
    <cellStyle name="Vírgula" xfId="302" builtinId="3"/>
  </cellStyles>
  <dxfs count="2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491480"/>
      <color rgb="FFA244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2723444</xdr:colOff>
      <xdr:row>3</xdr:row>
      <xdr:rowOff>28223</xdr:rowOff>
    </xdr:from>
    <xdr:to>
      <xdr:col>3</xdr:col>
      <xdr:colOff>5707944</xdr:colOff>
      <xdr:row>12</xdr:row>
      <xdr:rowOff>105834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9111" y="1044223"/>
          <a:ext cx="2984500" cy="222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211666</xdr:colOff>
      <xdr:row>0</xdr:row>
      <xdr:rowOff>0</xdr:rowOff>
    </xdr:from>
    <xdr:to>
      <xdr:col>3</xdr:col>
      <xdr:colOff>255814</xdr:colOff>
      <xdr:row>5</xdr:row>
      <xdr:rowOff>134056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444" y="0"/>
          <a:ext cx="2245481" cy="167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183445</xdr:colOff>
      <xdr:row>0</xdr:row>
      <xdr:rowOff>0</xdr:rowOff>
    </xdr:from>
    <xdr:to>
      <xdr:col>3</xdr:col>
      <xdr:colOff>227593</xdr:colOff>
      <xdr:row>5</xdr:row>
      <xdr:rowOff>119945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23" y="0"/>
          <a:ext cx="2245481" cy="1672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14111</xdr:colOff>
      <xdr:row>0</xdr:row>
      <xdr:rowOff>14112</xdr:rowOff>
    </xdr:from>
    <xdr:to>
      <xdr:col>2</xdr:col>
      <xdr:colOff>2259592</xdr:colOff>
      <xdr:row>5</xdr:row>
      <xdr:rowOff>119946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889" y="14112"/>
          <a:ext cx="2245481" cy="167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zoomScale="90" zoomScaleNormal="90" zoomScalePageLayoutView="90" workbookViewId="0">
      <selection activeCell="D23" sqref="D23"/>
    </sheetView>
  </sheetViews>
  <sheetFormatPr baseColWidth="10" defaultColWidth="10.83203125" defaultRowHeight="19" x14ac:dyDescent="0.25"/>
  <cols>
    <col min="1" max="1" width="7.5" style="51" customWidth="1"/>
    <col min="2" max="2" width="27" style="51" customWidth="1"/>
    <col min="3" max="3" width="4.83203125" style="51" customWidth="1"/>
    <col min="4" max="4" width="145.5" style="51" bestFit="1" customWidth="1"/>
    <col min="5" max="5" width="5.5" style="51" customWidth="1"/>
    <col min="6" max="16384" width="10.83203125" style="51"/>
  </cols>
  <sheetData>
    <row r="1" spans="2:9" ht="18" customHeight="1" x14ac:dyDescent="0.25">
      <c r="B1" s="50"/>
      <c r="C1" s="50"/>
      <c r="D1" s="50"/>
      <c r="E1" s="50"/>
      <c r="F1" s="50"/>
      <c r="G1" s="50"/>
      <c r="H1" s="50"/>
      <c r="I1" s="50"/>
    </row>
    <row r="2" spans="2:9" ht="30" customHeight="1" x14ac:dyDescent="0.25">
      <c r="B2" s="71" t="s">
        <v>98</v>
      </c>
      <c r="C2" s="71"/>
      <c r="D2" s="71"/>
      <c r="E2" s="57"/>
      <c r="F2" s="57"/>
      <c r="G2" s="57"/>
      <c r="H2" s="57"/>
      <c r="I2" s="57"/>
    </row>
    <row r="3" spans="2:9" ht="32" customHeight="1" x14ac:dyDescent="0.25">
      <c r="B3" s="71" t="s">
        <v>99</v>
      </c>
      <c r="C3" s="71"/>
      <c r="D3" s="71"/>
      <c r="E3" s="57"/>
      <c r="F3" s="57"/>
      <c r="G3" s="57"/>
      <c r="H3" s="57"/>
      <c r="I3" s="57"/>
    </row>
    <row r="4" spans="2:9" ht="18" customHeight="1" x14ac:dyDescent="0.25">
      <c r="B4" s="50"/>
      <c r="C4" s="50"/>
      <c r="D4" s="50"/>
      <c r="E4" s="50"/>
      <c r="F4" s="50"/>
      <c r="G4" s="50"/>
      <c r="H4" s="50"/>
      <c r="I4" s="50"/>
    </row>
    <row r="5" spans="2:9" ht="18" customHeight="1" x14ac:dyDescent="0.25">
      <c r="B5" s="50"/>
      <c r="C5" s="50"/>
      <c r="D5" s="50"/>
      <c r="E5" s="50"/>
      <c r="F5" s="50"/>
      <c r="G5" s="50"/>
      <c r="H5" s="50"/>
      <c r="I5" s="50"/>
    </row>
    <row r="6" spans="2:9" ht="18" customHeight="1" x14ac:dyDescent="0.25">
      <c r="B6" s="50"/>
      <c r="C6" s="50"/>
      <c r="D6" s="50"/>
      <c r="E6" s="50"/>
      <c r="F6" s="50"/>
      <c r="G6" s="50"/>
      <c r="H6" s="50"/>
      <c r="I6" s="50"/>
    </row>
    <row r="7" spans="2:9" ht="18" customHeight="1" x14ac:dyDescent="0.25">
      <c r="B7" s="50"/>
      <c r="C7" s="50"/>
      <c r="D7" s="50"/>
      <c r="E7" s="50"/>
      <c r="F7" s="50"/>
      <c r="G7" s="50"/>
      <c r="H7" s="50"/>
      <c r="I7" s="50"/>
    </row>
    <row r="8" spans="2:9" ht="18" customHeight="1" x14ac:dyDescent="0.25">
      <c r="B8" s="50"/>
      <c r="C8" s="50"/>
      <c r="D8" s="50"/>
      <c r="E8" s="50"/>
      <c r="F8" s="50"/>
      <c r="G8" s="50"/>
      <c r="H8" s="50"/>
      <c r="I8" s="50"/>
    </row>
    <row r="9" spans="2:9" ht="18" customHeight="1" x14ac:dyDescent="0.25">
      <c r="B9" s="50"/>
      <c r="C9" s="50"/>
      <c r="D9" s="50"/>
      <c r="E9" s="50"/>
      <c r="F9" s="50"/>
      <c r="G9" s="50"/>
      <c r="H9" s="50"/>
      <c r="I9" s="50"/>
    </row>
    <row r="10" spans="2:9" ht="21" customHeight="1" x14ac:dyDescent="0.25">
      <c r="B10" s="50"/>
      <c r="C10" s="50"/>
      <c r="D10" s="50"/>
      <c r="E10" s="50"/>
      <c r="F10" s="50"/>
      <c r="G10" s="50"/>
      <c r="H10" s="50"/>
      <c r="I10" s="50"/>
    </row>
    <row r="11" spans="2:9" ht="22" customHeight="1" x14ac:dyDescent="0.25">
      <c r="B11" s="59"/>
      <c r="C11" s="50"/>
      <c r="D11" s="50"/>
      <c r="F11" s="50"/>
      <c r="G11" s="50"/>
      <c r="H11" s="50"/>
    </row>
    <row r="12" spans="2:9" x14ac:dyDescent="0.25">
      <c r="B12" s="73"/>
      <c r="C12" s="73"/>
      <c r="D12" s="73"/>
      <c r="E12" s="58"/>
      <c r="F12" s="58"/>
      <c r="G12" s="58"/>
      <c r="H12" s="58"/>
      <c r="I12" s="58"/>
    </row>
    <row r="13" spans="2:9" ht="29" x14ac:dyDescent="0.25">
      <c r="B13" s="72" t="s">
        <v>100</v>
      </c>
      <c r="C13" s="72"/>
      <c r="D13" s="72"/>
      <c r="F13" s="50"/>
      <c r="G13" s="50"/>
      <c r="H13" s="50"/>
    </row>
    <row r="14" spans="2:9" ht="15" customHeight="1" x14ac:dyDescent="0.25">
      <c r="B14" s="56"/>
      <c r="C14" s="52"/>
      <c r="D14" s="52"/>
      <c r="E14" s="52"/>
      <c r="F14" s="52"/>
      <c r="G14" s="52"/>
      <c r="H14" s="52"/>
      <c r="I14" s="53"/>
    </row>
    <row r="15" spans="2:9" ht="21" x14ac:dyDescent="0.25">
      <c r="B15" s="54" t="s">
        <v>101</v>
      </c>
    </row>
    <row r="16" spans="2:9" ht="12" customHeight="1" x14ac:dyDescent="0.25"/>
    <row r="17" spans="2:9" ht="23" x14ac:dyDescent="0.25">
      <c r="B17" s="67" t="s">
        <v>93</v>
      </c>
      <c r="C17" s="55" t="s">
        <v>85</v>
      </c>
      <c r="D17" s="61" t="s">
        <v>91</v>
      </c>
    </row>
    <row r="18" spans="2:9" ht="23" x14ac:dyDescent="0.25">
      <c r="B18" s="67"/>
      <c r="C18" s="55" t="s">
        <v>85</v>
      </c>
      <c r="D18" s="61" t="s">
        <v>102</v>
      </c>
    </row>
    <row r="19" spans="2:9" ht="23" x14ac:dyDescent="0.25">
      <c r="B19" s="67"/>
      <c r="C19" s="55" t="s">
        <v>85</v>
      </c>
      <c r="D19" s="61" t="s">
        <v>84</v>
      </c>
    </row>
    <row r="20" spans="2:9" ht="14" customHeight="1" x14ac:dyDescent="0.25">
      <c r="D20" s="62"/>
    </row>
    <row r="21" spans="2:9" ht="23" x14ac:dyDescent="0.25">
      <c r="B21" s="67" t="s">
        <v>80</v>
      </c>
      <c r="C21" s="55" t="s">
        <v>85</v>
      </c>
      <c r="D21" s="62" t="s">
        <v>82</v>
      </c>
    </row>
    <row r="22" spans="2:9" ht="23" x14ac:dyDescent="0.25">
      <c r="B22" s="67"/>
      <c r="D22" s="62"/>
    </row>
    <row r="23" spans="2:9" ht="23" x14ac:dyDescent="0.25">
      <c r="B23" s="67"/>
      <c r="D23" s="62"/>
    </row>
    <row r="24" spans="2:9" ht="15" customHeight="1" x14ac:dyDescent="0.25">
      <c r="D24" s="62"/>
    </row>
    <row r="25" spans="2:9" ht="23" x14ac:dyDescent="0.25">
      <c r="B25" s="67" t="s">
        <v>81</v>
      </c>
      <c r="C25" s="55" t="s">
        <v>85</v>
      </c>
      <c r="D25" s="62" t="s">
        <v>83</v>
      </c>
    </row>
    <row r="26" spans="2:9" ht="23" x14ac:dyDescent="0.25">
      <c r="B26" s="67"/>
      <c r="C26" s="55" t="s">
        <v>85</v>
      </c>
      <c r="D26" s="62" t="s">
        <v>79</v>
      </c>
    </row>
    <row r="27" spans="2:9" ht="23" x14ac:dyDescent="0.25">
      <c r="B27" s="67"/>
      <c r="C27" s="55" t="s">
        <v>85</v>
      </c>
      <c r="D27" s="62" t="s">
        <v>92</v>
      </c>
    </row>
    <row r="30" spans="2:9" ht="71" customHeight="1" x14ac:dyDescent="0.25">
      <c r="B30" s="68" t="s">
        <v>97</v>
      </c>
      <c r="C30" s="69"/>
      <c r="D30" s="70"/>
      <c r="E30" s="60"/>
      <c r="F30" s="60"/>
      <c r="G30" s="60"/>
      <c r="H30" s="60"/>
      <c r="I30" s="60"/>
    </row>
    <row r="31" spans="2:9" ht="20" x14ac:dyDescent="0.25">
      <c r="B31" s="60" t="s">
        <v>90</v>
      </c>
      <c r="C31" s="60"/>
      <c r="D31" s="60"/>
      <c r="E31" s="60"/>
      <c r="F31" s="60"/>
      <c r="G31" s="60"/>
      <c r="H31" s="60"/>
      <c r="I31" s="60"/>
    </row>
    <row r="32" spans="2:9" ht="20" x14ac:dyDescent="0.25">
      <c r="B32" s="60"/>
      <c r="C32" s="60"/>
      <c r="D32" s="60"/>
      <c r="E32" s="60"/>
      <c r="F32" s="60"/>
      <c r="G32" s="60"/>
      <c r="H32" s="60"/>
      <c r="I32" s="60"/>
    </row>
  </sheetData>
  <mergeCells count="8">
    <mergeCell ref="B21:B23"/>
    <mergeCell ref="B25:B27"/>
    <mergeCell ref="B30:D30"/>
    <mergeCell ref="B3:D3"/>
    <mergeCell ref="B2:D2"/>
    <mergeCell ref="B13:D13"/>
    <mergeCell ref="B12:D12"/>
    <mergeCell ref="B17:B19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6"/>
  <sheetViews>
    <sheetView showGridLines="0" zoomScale="90" zoomScaleNormal="90" zoomScalePageLayoutView="90" workbookViewId="0">
      <pane xSplit="4" ySplit="5" topLeftCell="E99" activePane="bottomRight" state="frozen"/>
      <selection pane="topRight" activeCell="E1" sqref="E1"/>
      <selection pane="bottomLeft" activeCell="A8" sqref="A8"/>
      <selection pane="bottomRight" activeCell="G124" sqref="G124"/>
    </sheetView>
  </sheetViews>
  <sheetFormatPr baseColWidth="10" defaultColWidth="10.83203125" defaultRowHeight="17" x14ac:dyDescent="0.2"/>
  <cols>
    <col min="1" max="1" width="2" style="2" customWidth="1"/>
    <col min="2" max="2" width="2.5" style="2" customWidth="1"/>
    <col min="3" max="3" width="28.83203125" style="1" customWidth="1"/>
    <col min="4" max="4" width="13.83203125" style="2" customWidth="1"/>
    <col min="5" max="16" width="14.83203125" style="2" customWidth="1"/>
    <col min="17" max="17" width="3.33203125" style="2" customWidth="1"/>
    <col min="18" max="18" width="14.83203125" style="4" customWidth="1"/>
    <col min="19" max="19" width="1.6640625" style="2" customWidth="1"/>
    <col min="20" max="16384" width="10.83203125" style="2"/>
  </cols>
  <sheetData>
    <row r="1" spans="3:18" ht="20" customHeight="1" x14ac:dyDescent="0.2"/>
    <row r="2" spans="3:18" ht="37" x14ac:dyDescent="0.2">
      <c r="E2" s="63" t="s">
        <v>94</v>
      </c>
    </row>
    <row r="3" spans="3:18" ht="20" customHeight="1" x14ac:dyDescent="0.3">
      <c r="E3" s="5"/>
      <c r="F3" s="6"/>
    </row>
    <row r="4" spans="3:18" ht="20" customHeight="1" x14ac:dyDescent="0.25">
      <c r="E4" s="7"/>
    </row>
    <row r="5" spans="3:18" s="9" customFormat="1" ht="24" customHeight="1" x14ac:dyDescent="0.2">
      <c r="C5" s="8"/>
      <c r="E5" s="65">
        <v>43831</v>
      </c>
      <c r="F5" s="65">
        <v>43862</v>
      </c>
      <c r="G5" s="65">
        <v>43891</v>
      </c>
      <c r="H5" s="65">
        <v>43922</v>
      </c>
      <c r="I5" s="65">
        <v>43952</v>
      </c>
      <c r="J5" s="65">
        <v>43983</v>
      </c>
      <c r="K5" s="65">
        <v>44013</v>
      </c>
      <c r="L5" s="65">
        <v>44044</v>
      </c>
      <c r="M5" s="65">
        <v>44075</v>
      </c>
      <c r="N5" s="65">
        <v>44105</v>
      </c>
      <c r="O5" s="65">
        <v>44136</v>
      </c>
      <c r="P5" s="65">
        <v>44166</v>
      </c>
      <c r="Q5" s="10"/>
      <c r="R5" s="66">
        <v>2020</v>
      </c>
    </row>
    <row r="6" spans="3:18" ht="19" x14ac:dyDescent="0.25">
      <c r="E6" s="7" t="s">
        <v>62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</row>
    <row r="7" spans="3:18" ht="7" customHeight="1" x14ac:dyDescent="0.25">
      <c r="E7" s="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</row>
    <row r="8" spans="3:18" ht="19" x14ac:dyDescent="0.25">
      <c r="C8" s="31" t="s">
        <v>51</v>
      </c>
      <c r="D8" s="14"/>
      <c r="E8" s="37">
        <f t="shared" ref="E8:P8" si="0">SUM(E9:E13)</f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8"/>
      <c r="R8" s="37">
        <f>SUM(R9:R13)</f>
        <v>0</v>
      </c>
    </row>
    <row r="9" spans="3:18" x14ac:dyDescent="0.2">
      <c r="C9" s="32" t="s">
        <v>70</v>
      </c>
      <c r="D9" s="3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8"/>
      <c r="R9" s="40">
        <f>SUM(E9:P9)</f>
        <v>0</v>
      </c>
    </row>
    <row r="10" spans="3:18" x14ac:dyDescent="0.2">
      <c r="C10" s="32" t="s">
        <v>57</v>
      </c>
      <c r="D10" s="3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8"/>
      <c r="R10" s="40">
        <f t="shared" ref="R10:R13" si="1">SUM(E10:P10)</f>
        <v>0</v>
      </c>
    </row>
    <row r="11" spans="3:18" x14ac:dyDescent="0.2">
      <c r="C11" s="33" t="s">
        <v>0</v>
      </c>
      <c r="D11" s="3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40">
        <f t="shared" si="1"/>
        <v>0</v>
      </c>
    </row>
    <row r="12" spans="3:18" x14ac:dyDescent="0.2">
      <c r="C12" s="33" t="s">
        <v>0</v>
      </c>
      <c r="D12" s="34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8"/>
      <c r="R12" s="40">
        <f t="shared" si="1"/>
        <v>0</v>
      </c>
    </row>
    <row r="13" spans="3:18" x14ac:dyDescent="0.2">
      <c r="C13" s="33" t="s">
        <v>0</v>
      </c>
      <c r="D13" s="3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/>
      <c r="R13" s="40">
        <f t="shared" si="1"/>
        <v>0</v>
      </c>
    </row>
    <row r="14" spans="3:18" x14ac:dyDescent="0.2"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1"/>
    </row>
    <row r="15" spans="3:18" ht="19" x14ac:dyDescent="0.25">
      <c r="C15" s="15" t="s">
        <v>58</v>
      </c>
      <c r="D15" s="14"/>
      <c r="E15" s="37">
        <f>E17+E30+E38+E45+E51+E58+E63+E72+E79+E88+E94+E101</f>
        <v>0</v>
      </c>
      <c r="F15" s="37">
        <f t="shared" ref="F15:P15" si="2">F17+F30+F38+F45+F51+F58+F63+F72+F79+F88+F94+F101</f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si="2"/>
        <v>0</v>
      </c>
      <c r="Q15" s="38"/>
      <c r="R15" s="37">
        <f>R17+R30+R38+R45+R51+R58+R63+R72+R79+R88+R94+R101</f>
        <v>0</v>
      </c>
    </row>
    <row r="16" spans="3:18" x14ac:dyDescent="0.2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1"/>
    </row>
    <row r="17" spans="3:18" x14ac:dyDescent="0.2">
      <c r="C17" s="35" t="s">
        <v>15</v>
      </c>
      <c r="D17" s="16"/>
      <c r="E17" s="42">
        <f>SUM(E18:E28)</f>
        <v>0</v>
      </c>
      <c r="F17" s="42">
        <f t="shared" ref="F17:R17" si="3">SUM(F18:F28)</f>
        <v>0</v>
      </c>
      <c r="G17" s="42">
        <f t="shared" si="3"/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  <c r="M17" s="42">
        <f t="shared" si="3"/>
        <v>0</v>
      </c>
      <c r="N17" s="42">
        <f t="shared" si="3"/>
        <v>0</v>
      </c>
      <c r="O17" s="42">
        <f t="shared" si="3"/>
        <v>0</v>
      </c>
      <c r="P17" s="42">
        <f t="shared" si="3"/>
        <v>0</v>
      </c>
      <c r="Q17" s="38"/>
      <c r="R17" s="43">
        <f t="shared" si="3"/>
        <v>0</v>
      </c>
    </row>
    <row r="18" spans="3:18" x14ac:dyDescent="0.2">
      <c r="C18" s="32" t="s">
        <v>16</v>
      </c>
      <c r="D18" s="3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40">
        <f>SUM(E18:P18)</f>
        <v>0</v>
      </c>
    </row>
    <row r="19" spans="3:18" x14ac:dyDescent="0.2">
      <c r="C19" s="32" t="s">
        <v>2</v>
      </c>
      <c r="D19" s="3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8"/>
      <c r="R19" s="40">
        <f t="shared" ref="R19:R28" si="4">SUM(E19:P19)</f>
        <v>0</v>
      </c>
    </row>
    <row r="20" spans="3:18" x14ac:dyDescent="0.2">
      <c r="C20" s="32" t="s">
        <v>1</v>
      </c>
      <c r="D20" s="3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8"/>
      <c r="R20" s="40">
        <f t="shared" si="4"/>
        <v>0</v>
      </c>
    </row>
    <row r="21" spans="3:18" x14ac:dyDescent="0.2">
      <c r="C21" s="32" t="s">
        <v>4</v>
      </c>
      <c r="D21" s="3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8"/>
      <c r="R21" s="40">
        <f t="shared" si="4"/>
        <v>0</v>
      </c>
    </row>
    <row r="22" spans="3:18" x14ac:dyDescent="0.2">
      <c r="C22" s="32" t="s">
        <v>5</v>
      </c>
      <c r="D22" s="3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8"/>
      <c r="R22" s="40">
        <f t="shared" si="4"/>
        <v>0</v>
      </c>
    </row>
    <row r="23" spans="3:18" x14ac:dyDescent="0.2">
      <c r="C23" s="32" t="s">
        <v>6</v>
      </c>
      <c r="D23" s="3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/>
      <c r="R23" s="40">
        <f t="shared" si="4"/>
        <v>0</v>
      </c>
    </row>
    <row r="24" spans="3:18" x14ac:dyDescent="0.2">
      <c r="C24" s="32" t="s">
        <v>14</v>
      </c>
      <c r="D24" s="3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8"/>
      <c r="R24" s="40">
        <f t="shared" si="4"/>
        <v>0</v>
      </c>
    </row>
    <row r="25" spans="3:18" x14ac:dyDescent="0.2">
      <c r="C25" s="32" t="s">
        <v>3</v>
      </c>
      <c r="D25" s="34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8"/>
      <c r="R25" s="40">
        <f t="shared" si="4"/>
        <v>0</v>
      </c>
    </row>
    <row r="26" spans="3:18" x14ac:dyDescent="0.2">
      <c r="C26" s="32" t="s">
        <v>13</v>
      </c>
      <c r="D26" s="3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/>
      <c r="R26" s="40">
        <f t="shared" si="4"/>
        <v>0</v>
      </c>
    </row>
    <row r="27" spans="3:18" x14ac:dyDescent="0.2">
      <c r="C27" s="32" t="s">
        <v>52</v>
      </c>
      <c r="D27" s="3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8"/>
      <c r="R27" s="40">
        <f t="shared" si="4"/>
        <v>0</v>
      </c>
    </row>
    <row r="28" spans="3:18" x14ac:dyDescent="0.2">
      <c r="C28" s="32" t="s">
        <v>0</v>
      </c>
      <c r="D28" s="3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8"/>
      <c r="R28" s="40">
        <f t="shared" si="4"/>
        <v>0</v>
      </c>
    </row>
    <row r="29" spans="3:18" x14ac:dyDescent="0.2">
      <c r="D29" s="1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8"/>
      <c r="R29" s="45"/>
    </row>
    <row r="30" spans="3:18" x14ac:dyDescent="0.2">
      <c r="C30" s="35" t="s">
        <v>78</v>
      </c>
      <c r="D30" s="16"/>
      <c r="E30" s="42">
        <f>SUM(E31:E36)</f>
        <v>0</v>
      </c>
      <c r="F30" s="42">
        <f t="shared" ref="F30:R30" si="5">SUM(F31:F36)</f>
        <v>0</v>
      </c>
      <c r="G30" s="42">
        <f t="shared" si="5"/>
        <v>0</v>
      </c>
      <c r="H30" s="42">
        <f t="shared" si="5"/>
        <v>0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0</v>
      </c>
      <c r="N30" s="42">
        <f t="shared" si="5"/>
        <v>0</v>
      </c>
      <c r="O30" s="42">
        <f t="shared" si="5"/>
        <v>0</v>
      </c>
      <c r="P30" s="42">
        <f t="shared" si="5"/>
        <v>0</v>
      </c>
      <c r="Q30" s="38"/>
      <c r="R30" s="43">
        <f t="shared" si="5"/>
        <v>0</v>
      </c>
    </row>
    <row r="31" spans="3:18" x14ac:dyDescent="0.2">
      <c r="C31" s="32" t="s">
        <v>23</v>
      </c>
      <c r="D31" s="3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8"/>
      <c r="R31" s="40">
        <f t="shared" ref="R31:R36" si="6">SUM(E31:P31)</f>
        <v>0</v>
      </c>
    </row>
    <row r="32" spans="3:18" x14ac:dyDescent="0.2">
      <c r="C32" s="32" t="s">
        <v>12</v>
      </c>
      <c r="D32" s="3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8"/>
      <c r="R32" s="40">
        <f t="shared" si="6"/>
        <v>0</v>
      </c>
    </row>
    <row r="33" spans="3:18" x14ac:dyDescent="0.2">
      <c r="C33" s="32" t="s">
        <v>53</v>
      </c>
      <c r="D33" s="3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40">
        <f t="shared" si="6"/>
        <v>0</v>
      </c>
    </row>
    <row r="34" spans="3:18" x14ac:dyDescent="0.2">
      <c r="C34" s="32" t="s">
        <v>22</v>
      </c>
      <c r="D34" s="3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8"/>
      <c r="R34" s="40">
        <f t="shared" si="6"/>
        <v>0</v>
      </c>
    </row>
    <row r="35" spans="3:18" x14ac:dyDescent="0.2">
      <c r="C35" s="32" t="s">
        <v>24</v>
      </c>
      <c r="D35" s="3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8"/>
      <c r="R35" s="40">
        <f t="shared" si="6"/>
        <v>0</v>
      </c>
    </row>
    <row r="36" spans="3:18" x14ac:dyDescent="0.2">
      <c r="C36" s="32" t="s">
        <v>0</v>
      </c>
      <c r="D36" s="3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8"/>
      <c r="R36" s="40">
        <f t="shared" si="6"/>
        <v>0</v>
      </c>
    </row>
    <row r="37" spans="3:18" x14ac:dyDescent="0.2">
      <c r="D37" s="1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8"/>
      <c r="R37" s="45"/>
    </row>
    <row r="38" spans="3:18" x14ac:dyDescent="0.2">
      <c r="C38" s="35" t="s">
        <v>30</v>
      </c>
      <c r="D38" s="16"/>
      <c r="E38" s="42">
        <f>SUM(E39:E43)</f>
        <v>0</v>
      </c>
      <c r="F38" s="42">
        <f t="shared" ref="F38:R38" si="7">SUM(F39:F43)</f>
        <v>0</v>
      </c>
      <c r="G38" s="42">
        <f t="shared" si="7"/>
        <v>0</v>
      </c>
      <c r="H38" s="42">
        <f t="shared" si="7"/>
        <v>0</v>
      </c>
      <c r="I38" s="42">
        <f t="shared" si="7"/>
        <v>0</v>
      </c>
      <c r="J38" s="42">
        <f t="shared" si="7"/>
        <v>0</v>
      </c>
      <c r="K38" s="42">
        <f t="shared" si="7"/>
        <v>0</v>
      </c>
      <c r="L38" s="42">
        <f t="shared" si="7"/>
        <v>0</v>
      </c>
      <c r="M38" s="42">
        <f t="shared" si="7"/>
        <v>0</v>
      </c>
      <c r="N38" s="42">
        <f t="shared" si="7"/>
        <v>0</v>
      </c>
      <c r="O38" s="42">
        <f t="shared" si="7"/>
        <v>0</v>
      </c>
      <c r="P38" s="42">
        <f t="shared" si="7"/>
        <v>0</v>
      </c>
      <c r="Q38" s="38"/>
      <c r="R38" s="43">
        <f t="shared" si="7"/>
        <v>0</v>
      </c>
    </row>
    <row r="39" spans="3:18" x14ac:dyDescent="0.2">
      <c r="C39" s="32" t="s">
        <v>31</v>
      </c>
      <c r="D39" s="3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8"/>
      <c r="R39" s="40">
        <f t="shared" ref="R39:R43" si="8">SUM(E39:P39)</f>
        <v>0</v>
      </c>
    </row>
    <row r="40" spans="3:18" x14ac:dyDescent="0.2">
      <c r="C40" s="32" t="s">
        <v>32</v>
      </c>
      <c r="D40" s="3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8"/>
      <c r="R40" s="40">
        <f t="shared" si="8"/>
        <v>0</v>
      </c>
    </row>
    <row r="41" spans="3:18" x14ac:dyDescent="0.2">
      <c r="C41" s="32" t="s">
        <v>33</v>
      </c>
      <c r="D41" s="34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8"/>
      <c r="R41" s="40">
        <f t="shared" si="8"/>
        <v>0</v>
      </c>
    </row>
    <row r="42" spans="3:18" x14ac:dyDescent="0.2">
      <c r="C42" s="32" t="s">
        <v>40</v>
      </c>
      <c r="D42" s="34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8"/>
      <c r="R42" s="40">
        <f t="shared" si="8"/>
        <v>0</v>
      </c>
    </row>
    <row r="43" spans="3:18" x14ac:dyDescent="0.2">
      <c r="C43" s="32" t="s">
        <v>34</v>
      </c>
      <c r="D43" s="3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8"/>
      <c r="R43" s="40">
        <f t="shared" si="8"/>
        <v>0</v>
      </c>
    </row>
    <row r="44" spans="3:18" x14ac:dyDescent="0.2">
      <c r="D44" s="1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8"/>
      <c r="R44" s="45"/>
    </row>
    <row r="45" spans="3:18" x14ac:dyDescent="0.2">
      <c r="C45" s="35" t="s">
        <v>37</v>
      </c>
      <c r="D45" s="16"/>
      <c r="E45" s="42">
        <f>SUM(E46:E49)</f>
        <v>0</v>
      </c>
      <c r="F45" s="42">
        <f t="shared" ref="F45:R45" si="9">SUM(F46:F49)</f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42">
        <f t="shared" si="9"/>
        <v>0</v>
      </c>
      <c r="O45" s="42">
        <f t="shared" si="9"/>
        <v>0</v>
      </c>
      <c r="P45" s="42">
        <f t="shared" si="9"/>
        <v>0</v>
      </c>
      <c r="Q45" s="38"/>
      <c r="R45" s="43">
        <f t="shared" si="9"/>
        <v>0</v>
      </c>
    </row>
    <row r="46" spans="3:18" x14ac:dyDescent="0.2">
      <c r="C46" s="32" t="s">
        <v>35</v>
      </c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40">
        <f t="shared" ref="R46:R49" si="10">SUM(E46:P46)</f>
        <v>0</v>
      </c>
    </row>
    <row r="47" spans="3:18" x14ac:dyDescent="0.2">
      <c r="C47" s="32" t="s">
        <v>7</v>
      </c>
      <c r="D47" s="3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8"/>
      <c r="R47" s="40">
        <f t="shared" si="10"/>
        <v>0</v>
      </c>
    </row>
    <row r="48" spans="3:18" x14ac:dyDescent="0.2">
      <c r="C48" s="32" t="s">
        <v>59</v>
      </c>
      <c r="D48" s="3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8"/>
      <c r="R48" s="40">
        <f t="shared" si="10"/>
        <v>0</v>
      </c>
    </row>
    <row r="49" spans="3:18" x14ac:dyDescent="0.2">
      <c r="C49" s="32" t="s">
        <v>0</v>
      </c>
      <c r="D49" s="3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/>
      <c r="R49" s="40">
        <f t="shared" si="10"/>
        <v>0</v>
      </c>
    </row>
    <row r="50" spans="3:18" x14ac:dyDescent="0.2"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8"/>
      <c r="R50" s="45"/>
    </row>
    <row r="51" spans="3:18" x14ac:dyDescent="0.2">
      <c r="C51" s="35" t="s">
        <v>38</v>
      </c>
      <c r="D51" s="16"/>
      <c r="E51" s="42">
        <f>SUM(E52:E56)</f>
        <v>0</v>
      </c>
      <c r="F51" s="42">
        <f t="shared" ref="F51:R51" si="11">SUM(F52:F56)</f>
        <v>0</v>
      </c>
      <c r="G51" s="42">
        <f t="shared" si="11"/>
        <v>0</v>
      </c>
      <c r="H51" s="42">
        <f t="shared" si="11"/>
        <v>0</v>
      </c>
      <c r="I51" s="42">
        <f t="shared" si="11"/>
        <v>0</v>
      </c>
      <c r="J51" s="42">
        <f t="shared" si="11"/>
        <v>0</v>
      </c>
      <c r="K51" s="42">
        <f t="shared" si="11"/>
        <v>0</v>
      </c>
      <c r="L51" s="42">
        <f t="shared" si="11"/>
        <v>0</v>
      </c>
      <c r="M51" s="42">
        <f t="shared" si="11"/>
        <v>0</v>
      </c>
      <c r="N51" s="42">
        <f t="shared" si="11"/>
        <v>0</v>
      </c>
      <c r="O51" s="42">
        <f t="shared" si="11"/>
        <v>0</v>
      </c>
      <c r="P51" s="42">
        <f t="shared" si="11"/>
        <v>0</v>
      </c>
      <c r="Q51" s="38"/>
      <c r="R51" s="43">
        <f t="shared" si="11"/>
        <v>0</v>
      </c>
    </row>
    <row r="52" spans="3:18" x14ac:dyDescent="0.2">
      <c r="C52" s="32" t="s">
        <v>28</v>
      </c>
      <c r="D52" s="34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8"/>
      <c r="R52" s="40">
        <f t="shared" ref="R52:R56" si="12">SUM(E52:P52)</f>
        <v>0</v>
      </c>
    </row>
    <row r="53" spans="3:18" x14ac:dyDescent="0.2">
      <c r="C53" s="32" t="s">
        <v>8</v>
      </c>
      <c r="D53" s="34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8"/>
      <c r="R53" s="40">
        <f t="shared" si="12"/>
        <v>0</v>
      </c>
    </row>
    <row r="54" spans="3:18" x14ac:dyDescent="0.2">
      <c r="C54" s="32" t="s">
        <v>29</v>
      </c>
      <c r="D54" s="3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8"/>
      <c r="R54" s="40">
        <f t="shared" si="12"/>
        <v>0</v>
      </c>
    </row>
    <row r="55" spans="3:18" x14ac:dyDescent="0.2">
      <c r="C55" s="32" t="s">
        <v>39</v>
      </c>
      <c r="D55" s="3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/>
      <c r="R55" s="40">
        <f t="shared" si="12"/>
        <v>0</v>
      </c>
    </row>
    <row r="56" spans="3:18" x14ac:dyDescent="0.2">
      <c r="C56" s="32" t="s">
        <v>0</v>
      </c>
      <c r="D56" s="3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8"/>
      <c r="R56" s="40">
        <f t="shared" si="12"/>
        <v>0</v>
      </c>
    </row>
    <row r="57" spans="3:18" x14ac:dyDescent="0.2">
      <c r="D57" s="17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38"/>
      <c r="R57" s="45"/>
    </row>
    <row r="58" spans="3:18" x14ac:dyDescent="0.2">
      <c r="C58" s="35" t="s">
        <v>45</v>
      </c>
      <c r="D58" s="16"/>
      <c r="E58" s="42">
        <f t="shared" ref="E58:P58" si="13">SUM(E59:E61)</f>
        <v>0</v>
      </c>
      <c r="F58" s="42">
        <f t="shared" si="13"/>
        <v>0</v>
      </c>
      <c r="G58" s="42">
        <f t="shared" si="13"/>
        <v>0</v>
      </c>
      <c r="H58" s="42">
        <f t="shared" si="13"/>
        <v>0</v>
      </c>
      <c r="I58" s="42">
        <f t="shared" si="13"/>
        <v>0</v>
      </c>
      <c r="J58" s="42">
        <f t="shared" si="13"/>
        <v>0</v>
      </c>
      <c r="K58" s="42">
        <f t="shared" si="13"/>
        <v>0</v>
      </c>
      <c r="L58" s="42">
        <f t="shared" si="13"/>
        <v>0</v>
      </c>
      <c r="M58" s="42">
        <f t="shared" si="13"/>
        <v>0</v>
      </c>
      <c r="N58" s="42">
        <f t="shared" si="13"/>
        <v>0</v>
      </c>
      <c r="O58" s="42">
        <f t="shared" si="13"/>
        <v>0</v>
      </c>
      <c r="P58" s="42">
        <f t="shared" si="13"/>
        <v>0</v>
      </c>
      <c r="Q58" s="38"/>
      <c r="R58" s="43">
        <f>SUM(R59:R61)</f>
        <v>0</v>
      </c>
    </row>
    <row r="59" spans="3:18" x14ac:dyDescent="0.2">
      <c r="C59" s="33" t="s">
        <v>73</v>
      </c>
      <c r="D59" s="3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8"/>
      <c r="R59" s="40">
        <f>SUM(E59:P59)</f>
        <v>0</v>
      </c>
    </row>
    <row r="60" spans="3:18" x14ac:dyDescent="0.2">
      <c r="C60" s="33" t="s">
        <v>76</v>
      </c>
      <c r="D60" s="3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8"/>
      <c r="R60" s="40">
        <f>SUM(E60:P60)</f>
        <v>0</v>
      </c>
    </row>
    <row r="61" spans="3:18" x14ac:dyDescent="0.2">
      <c r="C61" s="33" t="s">
        <v>77</v>
      </c>
      <c r="D61" s="34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8"/>
      <c r="R61" s="40">
        <f>SUM(E61:P61)</f>
        <v>0</v>
      </c>
    </row>
    <row r="62" spans="3:18" x14ac:dyDescent="0.2"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8"/>
      <c r="R62" s="45"/>
    </row>
    <row r="63" spans="3:18" x14ac:dyDescent="0.2">
      <c r="C63" s="35" t="s">
        <v>46</v>
      </c>
      <c r="D63" s="16"/>
      <c r="E63" s="42">
        <f t="shared" ref="E63:P63" si="14">SUM(E64:E70)</f>
        <v>0</v>
      </c>
      <c r="F63" s="42">
        <f t="shared" si="14"/>
        <v>0</v>
      </c>
      <c r="G63" s="42">
        <f t="shared" si="14"/>
        <v>0</v>
      </c>
      <c r="H63" s="42">
        <f t="shared" si="14"/>
        <v>0</v>
      </c>
      <c r="I63" s="42">
        <f t="shared" si="14"/>
        <v>0</v>
      </c>
      <c r="J63" s="42">
        <f t="shared" si="14"/>
        <v>0</v>
      </c>
      <c r="K63" s="42">
        <f t="shared" si="14"/>
        <v>0</v>
      </c>
      <c r="L63" s="42">
        <f t="shared" si="14"/>
        <v>0</v>
      </c>
      <c r="M63" s="42">
        <f t="shared" si="14"/>
        <v>0</v>
      </c>
      <c r="N63" s="42">
        <f t="shared" si="14"/>
        <v>0</v>
      </c>
      <c r="O63" s="42">
        <f t="shared" si="14"/>
        <v>0</v>
      </c>
      <c r="P63" s="42">
        <f t="shared" si="14"/>
        <v>0</v>
      </c>
      <c r="Q63" s="38"/>
      <c r="R63" s="43">
        <f>SUM(R64:R70)</f>
        <v>0</v>
      </c>
    </row>
    <row r="64" spans="3:18" x14ac:dyDescent="0.2">
      <c r="C64" s="32" t="s">
        <v>54</v>
      </c>
      <c r="D64" s="34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8"/>
      <c r="R64" s="40">
        <f t="shared" ref="R64:R70" si="15">SUM(E64:P64)</f>
        <v>0</v>
      </c>
    </row>
    <row r="65" spans="3:18" x14ac:dyDescent="0.2">
      <c r="C65" s="32" t="s">
        <v>71</v>
      </c>
      <c r="D65" s="3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8"/>
      <c r="R65" s="40">
        <f t="shared" si="15"/>
        <v>0</v>
      </c>
    </row>
    <row r="66" spans="3:18" x14ac:dyDescent="0.2">
      <c r="C66" s="32" t="s">
        <v>72</v>
      </c>
      <c r="D66" s="34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8"/>
      <c r="R66" s="40">
        <f t="shared" si="15"/>
        <v>0</v>
      </c>
    </row>
    <row r="67" spans="3:18" x14ac:dyDescent="0.2">
      <c r="C67" s="32" t="s">
        <v>55</v>
      </c>
      <c r="D67" s="3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8"/>
      <c r="R67" s="40">
        <f t="shared" si="15"/>
        <v>0</v>
      </c>
    </row>
    <row r="68" spans="3:18" x14ac:dyDescent="0.2">
      <c r="C68" s="32"/>
      <c r="D68" s="3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8"/>
      <c r="R68" s="40">
        <f t="shared" si="15"/>
        <v>0</v>
      </c>
    </row>
    <row r="69" spans="3:18" x14ac:dyDescent="0.2">
      <c r="C69" s="32"/>
      <c r="D69" s="34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8"/>
      <c r="R69" s="40">
        <f t="shared" si="15"/>
        <v>0</v>
      </c>
    </row>
    <row r="70" spans="3:18" x14ac:dyDescent="0.2">
      <c r="C70" s="32"/>
      <c r="D70" s="3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8"/>
      <c r="R70" s="40">
        <f t="shared" si="15"/>
        <v>0</v>
      </c>
    </row>
    <row r="71" spans="3:18" x14ac:dyDescent="0.2">
      <c r="D71" s="17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8"/>
      <c r="R71" s="45"/>
    </row>
    <row r="72" spans="3:18" x14ac:dyDescent="0.2">
      <c r="C72" s="35" t="s">
        <v>47</v>
      </c>
      <c r="D72" s="16"/>
      <c r="E72" s="42">
        <f>SUM(E73:E77)</f>
        <v>0</v>
      </c>
      <c r="F72" s="42">
        <f t="shared" ref="F72:R72" si="16">SUM(F73:F77)</f>
        <v>0</v>
      </c>
      <c r="G72" s="42">
        <f t="shared" si="16"/>
        <v>0</v>
      </c>
      <c r="H72" s="42">
        <f t="shared" si="16"/>
        <v>0</v>
      </c>
      <c r="I72" s="42">
        <f t="shared" si="16"/>
        <v>0</v>
      </c>
      <c r="J72" s="42">
        <f t="shared" si="16"/>
        <v>0</v>
      </c>
      <c r="K72" s="42">
        <f t="shared" si="16"/>
        <v>0</v>
      </c>
      <c r="L72" s="42">
        <f t="shared" si="16"/>
        <v>0</v>
      </c>
      <c r="M72" s="42">
        <f t="shared" si="16"/>
        <v>0</v>
      </c>
      <c r="N72" s="42">
        <f t="shared" si="16"/>
        <v>0</v>
      </c>
      <c r="O72" s="42">
        <f t="shared" si="16"/>
        <v>0</v>
      </c>
      <c r="P72" s="42">
        <f t="shared" si="16"/>
        <v>0</v>
      </c>
      <c r="Q72" s="38"/>
      <c r="R72" s="43">
        <f t="shared" si="16"/>
        <v>0</v>
      </c>
    </row>
    <row r="73" spans="3:18" x14ac:dyDescent="0.2">
      <c r="C73" s="32" t="s">
        <v>9</v>
      </c>
      <c r="D73" s="3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8"/>
      <c r="R73" s="40">
        <f t="shared" ref="R73:R77" si="17">SUM(E73:P73)</f>
        <v>0</v>
      </c>
    </row>
    <row r="74" spans="3:18" x14ac:dyDescent="0.2">
      <c r="C74" s="32" t="s">
        <v>25</v>
      </c>
      <c r="D74" s="34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8"/>
      <c r="R74" s="40">
        <f t="shared" si="17"/>
        <v>0</v>
      </c>
    </row>
    <row r="75" spans="3:18" x14ac:dyDescent="0.2">
      <c r="C75" s="32" t="s">
        <v>10</v>
      </c>
      <c r="D75" s="34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8"/>
      <c r="R75" s="40">
        <f t="shared" si="17"/>
        <v>0</v>
      </c>
    </row>
    <row r="76" spans="3:18" x14ac:dyDescent="0.2">
      <c r="C76" s="32" t="s">
        <v>26</v>
      </c>
      <c r="D76" s="34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8"/>
      <c r="R76" s="40">
        <f t="shared" si="17"/>
        <v>0</v>
      </c>
    </row>
    <row r="77" spans="3:18" x14ac:dyDescent="0.2">
      <c r="C77" s="32" t="s">
        <v>0</v>
      </c>
      <c r="D77" s="34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8"/>
      <c r="R77" s="40">
        <f t="shared" si="17"/>
        <v>0</v>
      </c>
    </row>
    <row r="78" spans="3:18" x14ac:dyDescent="0.2">
      <c r="D78" s="17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38"/>
      <c r="R78" s="45"/>
    </row>
    <row r="79" spans="3:18" x14ac:dyDescent="0.2">
      <c r="C79" s="35" t="s">
        <v>48</v>
      </c>
      <c r="D79" s="16"/>
      <c r="E79" s="42">
        <f>SUM(E80:E86)</f>
        <v>0</v>
      </c>
      <c r="F79" s="42">
        <f t="shared" ref="F79:R79" si="18">SUM(F80:F86)</f>
        <v>0</v>
      </c>
      <c r="G79" s="42">
        <f t="shared" si="18"/>
        <v>0</v>
      </c>
      <c r="H79" s="42">
        <f t="shared" si="18"/>
        <v>0</v>
      </c>
      <c r="I79" s="42">
        <f t="shared" si="18"/>
        <v>0</v>
      </c>
      <c r="J79" s="42">
        <f t="shared" si="18"/>
        <v>0</v>
      </c>
      <c r="K79" s="42">
        <f t="shared" si="18"/>
        <v>0</v>
      </c>
      <c r="L79" s="42">
        <f t="shared" si="18"/>
        <v>0</v>
      </c>
      <c r="M79" s="42">
        <f t="shared" si="18"/>
        <v>0</v>
      </c>
      <c r="N79" s="42">
        <f t="shared" si="18"/>
        <v>0</v>
      </c>
      <c r="O79" s="42">
        <f t="shared" si="18"/>
        <v>0</v>
      </c>
      <c r="P79" s="42">
        <f t="shared" si="18"/>
        <v>0</v>
      </c>
      <c r="Q79" s="38"/>
      <c r="R79" s="43">
        <f t="shared" si="18"/>
        <v>0</v>
      </c>
    </row>
    <row r="80" spans="3:18" x14ac:dyDescent="0.2">
      <c r="C80" s="32" t="s">
        <v>60</v>
      </c>
      <c r="D80" s="3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8"/>
      <c r="R80" s="40">
        <f t="shared" ref="R80:R86" si="19">SUM(E80:P80)</f>
        <v>0</v>
      </c>
    </row>
    <row r="81" spans="3:18" x14ac:dyDescent="0.2">
      <c r="C81" s="32" t="s">
        <v>27</v>
      </c>
      <c r="D81" s="34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8"/>
      <c r="R81" s="40">
        <f t="shared" si="19"/>
        <v>0</v>
      </c>
    </row>
    <row r="82" spans="3:18" x14ac:dyDescent="0.2">
      <c r="C82" s="32" t="s">
        <v>36</v>
      </c>
      <c r="D82" s="34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8"/>
      <c r="R82" s="40">
        <f t="shared" si="19"/>
        <v>0</v>
      </c>
    </row>
    <row r="83" spans="3:18" x14ac:dyDescent="0.2">
      <c r="C83" s="32" t="s">
        <v>18</v>
      </c>
      <c r="D83" s="34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8"/>
      <c r="R83" s="40">
        <f t="shared" si="19"/>
        <v>0</v>
      </c>
    </row>
    <row r="84" spans="3:18" x14ac:dyDescent="0.2">
      <c r="C84" s="32" t="s">
        <v>19</v>
      </c>
      <c r="D84" s="34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8"/>
      <c r="R84" s="40">
        <f t="shared" si="19"/>
        <v>0</v>
      </c>
    </row>
    <row r="85" spans="3:18" x14ac:dyDescent="0.2">
      <c r="C85" s="32" t="s">
        <v>17</v>
      </c>
      <c r="D85" s="3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8"/>
      <c r="R85" s="40">
        <f t="shared" si="19"/>
        <v>0</v>
      </c>
    </row>
    <row r="86" spans="3:18" x14ac:dyDescent="0.2">
      <c r="C86" s="32" t="s">
        <v>0</v>
      </c>
      <c r="D86" s="34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8"/>
      <c r="R86" s="40">
        <f t="shared" si="19"/>
        <v>0</v>
      </c>
    </row>
    <row r="87" spans="3:18" x14ac:dyDescent="0.2">
      <c r="D87" s="17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38"/>
      <c r="R87" s="45"/>
    </row>
    <row r="88" spans="3:18" x14ac:dyDescent="0.2">
      <c r="C88" s="35" t="s">
        <v>49</v>
      </c>
      <c r="D88" s="16"/>
      <c r="E88" s="42">
        <f>SUM(E89:E92)</f>
        <v>0</v>
      </c>
      <c r="F88" s="42">
        <f t="shared" ref="F88:R88" si="20">SUM(F89:F92)</f>
        <v>0</v>
      </c>
      <c r="G88" s="42">
        <f t="shared" si="20"/>
        <v>0</v>
      </c>
      <c r="H88" s="42">
        <f t="shared" si="20"/>
        <v>0</v>
      </c>
      <c r="I88" s="42">
        <f t="shared" si="20"/>
        <v>0</v>
      </c>
      <c r="J88" s="42">
        <f t="shared" si="20"/>
        <v>0</v>
      </c>
      <c r="K88" s="42">
        <f t="shared" si="20"/>
        <v>0</v>
      </c>
      <c r="L88" s="42">
        <f t="shared" si="20"/>
        <v>0</v>
      </c>
      <c r="M88" s="42">
        <f t="shared" si="20"/>
        <v>0</v>
      </c>
      <c r="N88" s="42">
        <f t="shared" si="20"/>
        <v>0</v>
      </c>
      <c r="O88" s="42">
        <f t="shared" si="20"/>
        <v>0</v>
      </c>
      <c r="P88" s="42">
        <f t="shared" si="20"/>
        <v>0</v>
      </c>
      <c r="Q88" s="38"/>
      <c r="R88" s="43">
        <f t="shared" si="20"/>
        <v>0</v>
      </c>
    </row>
    <row r="89" spans="3:18" x14ac:dyDescent="0.2">
      <c r="C89" s="32" t="s">
        <v>11</v>
      </c>
      <c r="D89" s="34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8"/>
      <c r="R89" s="40">
        <f t="shared" ref="R89:R92" si="21">SUM(E89:P89)</f>
        <v>0</v>
      </c>
    </row>
    <row r="90" spans="3:18" x14ac:dyDescent="0.2">
      <c r="C90" s="32" t="s">
        <v>20</v>
      </c>
      <c r="D90" s="34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8"/>
      <c r="R90" s="40">
        <f t="shared" si="21"/>
        <v>0</v>
      </c>
    </row>
    <row r="91" spans="3:18" x14ac:dyDescent="0.2">
      <c r="C91" s="32" t="s">
        <v>21</v>
      </c>
      <c r="D91" s="34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8"/>
      <c r="R91" s="40">
        <f t="shared" si="21"/>
        <v>0</v>
      </c>
    </row>
    <row r="92" spans="3:18" x14ac:dyDescent="0.2">
      <c r="C92" s="32" t="s">
        <v>0</v>
      </c>
      <c r="D92" s="34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8"/>
      <c r="R92" s="40">
        <f t="shared" si="21"/>
        <v>0</v>
      </c>
    </row>
    <row r="93" spans="3:18" x14ac:dyDescent="0.2">
      <c r="D93" s="17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38"/>
      <c r="R93" s="45"/>
    </row>
    <row r="94" spans="3:18" x14ac:dyDescent="0.2">
      <c r="C94" s="35" t="s">
        <v>50</v>
      </c>
      <c r="D94" s="16"/>
      <c r="E94" s="42">
        <f>SUM(E95:E99)</f>
        <v>0</v>
      </c>
      <c r="F94" s="42">
        <f t="shared" ref="F94:R94" si="22">SUM(F95:F99)</f>
        <v>0</v>
      </c>
      <c r="G94" s="42">
        <f t="shared" si="22"/>
        <v>0</v>
      </c>
      <c r="H94" s="42">
        <f t="shared" si="22"/>
        <v>0</v>
      </c>
      <c r="I94" s="42">
        <f t="shared" si="22"/>
        <v>0</v>
      </c>
      <c r="J94" s="42">
        <f t="shared" si="22"/>
        <v>0</v>
      </c>
      <c r="K94" s="42">
        <f t="shared" si="22"/>
        <v>0</v>
      </c>
      <c r="L94" s="42">
        <f t="shared" si="22"/>
        <v>0</v>
      </c>
      <c r="M94" s="42">
        <f t="shared" si="22"/>
        <v>0</v>
      </c>
      <c r="N94" s="42">
        <f t="shared" si="22"/>
        <v>0</v>
      </c>
      <c r="O94" s="42">
        <f t="shared" si="22"/>
        <v>0</v>
      </c>
      <c r="P94" s="42">
        <f t="shared" si="22"/>
        <v>0</v>
      </c>
      <c r="Q94" s="38"/>
      <c r="R94" s="43">
        <f t="shared" si="22"/>
        <v>0</v>
      </c>
    </row>
    <row r="95" spans="3:18" x14ac:dyDescent="0.2">
      <c r="C95" s="33" t="s">
        <v>41</v>
      </c>
      <c r="D95" s="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8"/>
      <c r="R95" s="40">
        <f t="shared" ref="R95:R99" si="23">SUM(E95:P95)</f>
        <v>0</v>
      </c>
    </row>
    <row r="96" spans="3:18" x14ac:dyDescent="0.2">
      <c r="C96" s="33" t="s">
        <v>42</v>
      </c>
      <c r="D96" s="3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8"/>
      <c r="R96" s="40">
        <f t="shared" si="23"/>
        <v>0</v>
      </c>
    </row>
    <row r="97" spans="3:18" x14ac:dyDescent="0.2">
      <c r="C97" s="33" t="s">
        <v>43</v>
      </c>
      <c r="D97" s="3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8"/>
      <c r="R97" s="40">
        <f t="shared" si="23"/>
        <v>0</v>
      </c>
    </row>
    <row r="98" spans="3:18" x14ac:dyDescent="0.2">
      <c r="C98" s="33" t="s">
        <v>44</v>
      </c>
      <c r="D98" s="3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8"/>
      <c r="R98" s="40">
        <f t="shared" si="23"/>
        <v>0</v>
      </c>
    </row>
    <row r="99" spans="3:18" x14ac:dyDescent="0.2">
      <c r="C99" s="33" t="s">
        <v>0</v>
      </c>
      <c r="D99" s="3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8"/>
      <c r="R99" s="40">
        <f t="shared" si="23"/>
        <v>0</v>
      </c>
    </row>
    <row r="100" spans="3:18" x14ac:dyDescent="0.2">
      <c r="D100" s="17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38"/>
      <c r="R100" s="45"/>
    </row>
    <row r="101" spans="3:18" x14ac:dyDescent="0.2">
      <c r="C101" s="35" t="s">
        <v>56</v>
      </c>
      <c r="D101" s="16"/>
      <c r="E101" s="42">
        <f>SUM(E102:E106)</f>
        <v>0</v>
      </c>
      <c r="F101" s="42">
        <f t="shared" ref="F101:P101" si="24">SUM(F102:F106)</f>
        <v>0</v>
      </c>
      <c r="G101" s="42">
        <f t="shared" si="24"/>
        <v>0</v>
      </c>
      <c r="H101" s="42">
        <f t="shared" si="24"/>
        <v>0</v>
      </c>
      <c r="I101" s="42">
        <f t="shared" si="24"/>
        <v>0</v>
      </c>
      <c r="J101" s="42">
        <f t="shared" si="24"/>
        <v>0</v>
      </c>
      <c r="K101" s="42">
        <f t="shared" si="24"/>
        <v>0</v>
      </c>
      <c r="L101" s="42">
        <f t="shared" si="24"/>
        <v>0</v>
      </c>
      <c r="M101" s="42">
        <f t="shared" si="24"/>
        <v>0</v>
      </c>
      <c r="N101" s="42">
        <f t="shared" si="24"/>
        <v>0</v>
      </c>
      <c r="O101" s="42">
        <f t="shared" si="24"/>
        <v>0</v>
      </c>
      <c r="P101" s="42">
        <f t="shared" si="24"/>
        <v>0</v>
      </c>
      <c r="Q101" s="38"/>
      <c r="R101" s="43">
        <f>SUM(R102:R106)</f>
        <v>0</v>
      </c>
    </row>
    <row r="102" spans="3:18" x14ac:dyDescent="0.2">
      <c r="C102" s="33" t="s">
        <v>61</v>
      </c>
      <c r="D102" s="3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8"/>
      <c r="R102" s="40">
        <f t="shared" ref="R102:R106" si="25">SUM(E102:P102)</f>
        <v>0</v>
      </c>
    </row>
    <row r="103" spans="3:18" x14ac:dyDescent="0.2">
      <c r="C103" s="33" t="s">
        <v>74</v>
      </c>
      <c r="D103" s="3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8"/>
      <c r="R103" s="40">
        <f t="shared" si="25"/>
        <v>0</v>
      </c>
    </row>
    <row r="104" spans="3:18" x14ac:dyDescent="0.2">
      <c r="C104" s="33" t="s">
        <v>0</v>
      </c>
      <c r="D104" s="34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8"/>
      <c r="R104" s="40">
        <f t="shared" si="25"/>
        <v>0</v>
      </c>
    </row>
    <row r="105" spans="3:18" x14ac:dyDescent="0.2">
      <c r="C105" s="33" t="s">
        <v>0</v>
      </c>
      <c r="D105" s="34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8"/>
      <c r="R105" s="40">
        <f t="shared" si="25"/>
        <v>0</v>
      </c>
    </row>
    <row r="106" spans="3:18" x14ac:dyDescent="0.2">
      <c r="C106" s="33" t="s">
        <v>0</v>
      </c>
      <c r="D106" s="34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8"/>
      <c r="R106" s="40">
        <f t="shared" si="25"/>
        <v>0</v>
      </c>
    </row>
    <row r="107" spans="3:18" x14ac:dyDescent="0.2"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38"/>
      <c r="R107" s="45"/>
    </row>
    <row r="108" spans="3:18" ht="19" x14ac:dyDescent="0.25">
      <c r="C108" s="15" t="s">
        <v>68</v>
      </c>
      <c r="D108" s="14"/>
      <c r="E108" s="37">
        <f t="shared" ref="E108:P108" si="26">E8-E15</f>
        <v>0</v>
      </c>
      <c r="F108" s="37">
        <f t="shared" si="26"/>
        <v>0</v>
      </c>
      <c r="G108" s="37">
        <f t="shared" si="26"/>
        <v>0</v>
      </c>
      <c r="H108" s="37">
        <f t="shared" si="26"/>
        <v>0</v>
      </c>
      <c r="I108" s="37">
        <f t="shared" si="26"/>
        <v>0</v>
      </c>
      <c r="J108" s="37">
        <f t="shared" si="26"/>
        <v>0</v>
      </c>
      <c r="K108" s="37">
        <f t="shared" si="26"/>
        <v>0</v>
      </c>
      <c r="L108" s="37">
        <f t="shared" si="26"/>
        <v>0</v>
      </c>
      <c r="M108" s="37">
        <f t="shared" si="26"/>
        <v>0</v>
      </c>
      <c r="N108" s="37">
        <f t="shared" si="26"/>
        <v>0</v>
      </c>
      <c r="O108" s="37">
        <f t="shared" si="26"/>
        <v>0</v>
      </c>
      <c r="P108" s="37">
        <f t="shared" si="26"/>
        <v>0</v>
      </c>
      <c r="Q108" s="38"/>
      <c r="R108" s="37">
        <f>R8-R15</f>
        <v>0</v>
      </c>
    </row>
    <row r="109" spans="3:18" x14ac:dyDescent="0.2"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38"/>
      <c r="R109" s="45"/>
    </row>
    <row r="110" spans="3:18" x14ac:dyDescent="0.2">
      <c r="C110" s="35" t="s">
        <v>75</v>
      </c>
      <c r="D110" s="16"/>
      <c r="E110" s="42">
        <f>SUM(E111:E115)</f>
        <v>0</v>
      </c>
      <c r="F110" s="42">
        <f t="shared" ref="F110:P110" si="27">SUM(F111:F115)</f>
        <v>0</v>
      </c>
      <c r="G110" s="42">
        <f t="shared" si="27"/>
        <v>0</v>
      </c>
      <c r="H110" s="42">
        <f t="shared" si="27"/>
        <v>0</v>
      </c>
      <c r="I110" s="42">
        <f t="shared" si="27"/>
        <v>0</v>
      </c>
      <c r="J110" s="42">
        <f t="shared" si="27"/>
        <v>0</v>
      </c>
      <c r="K110" s="42">
        <f t="shared" si="27"/>
        <v>0</v>
      </c>
      <c r="L110" s="42">
        <f t="shared" si="27"/>
        <v>0</v>
      </c>
      <c r="M110" s="42">
        <f t="shared" si="27"/>
        <v>0</v>
      </c>
      <c r="N110" s="42">
        <f t="shared" si="27"/>
        <v>0</v>
      </c>
      <c r="O110" s="42">
        <f t="shared" si="27"/>
        <v>0</v>
      </c>
      <c r="P110" s="42">
        <f t="shared" si="27"/>
        <v>0</v>
      </c>
      <c r="Q110" s="38"/>
      <c r="R110" s="42">
        <f>SUM(R111:R115)</f>
        <v>0</v>
      </c>
    </row>
    <row r="111" spans="3:18" x14ac:dyDescent="0.2">
      <c r="C111" s="33" t="s">
        <v>63</v>
      </c>
      <c r="D111" s="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8"/>
      <c r="R111" s="40">
        <f t="shared" ref="R111:R115" si="28">SUM(E111:P111)</f>
        <v>0</v>
      </c>
    </row>
    <row r="112" spans="3:18" x14ac:dyDescent="0.2">
      <c r="C112" s="33" t="s">
        <v>64</v>
      </c>
      <c r="D112" s="34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8"/>
      <c r="R112" s="40">
        <f t="shared" si="28"/>
        <v>0</v>
      </c>
    </row>
    <row r="113" spans="3:18" x14ac:dyDescent="0.2">
      <c r="C113" s="33" t="s">
        <v>65</v>
      </c>
      <c r="D113" s="34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8"/>
      <c r="R113" s="40">
        <f t="shared" si="28"/>
        <v>0</v>
      </c>
    </row>
    <row r="114" spans="3:18" x14ac:dyDescent="0.2">
      <c r="C114" s="33" t="s">
        <v>66</v>
      </c>
      <c r="D114" s="34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8"/>
      <c r="R114" s="40">
        <f t="shared" si="28"/>
        <v>0</v>
      </c>
    </row>
    <row r="115" spans="3:18" x14ac:dyDescent="0.2">
      <c r="C115" s="33" t="s">
        <v>67</v>
      </c>
      <c r="D115" s="34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8"/>
      <c r="R115" s="40">
        <f t="shared" si="28"/>
        <v>0</v>
      </c>
    </row>
    <row r="116" spans="3:18" x14ac:dyDescent="0.2"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38"/>
      <c r="R116" s="45"/>
    </row>
    <row r="117" spans="3:18" ht="19" x14ac:dyDescent="0.25">
      <c r="C117" s="15" t="s">
        <v>69</v>
      </c>
      <c r="D117" s="14"/>
      <c r="E117" s="37">
        <f>E108-E110</f>
        <v>0</v>
      </c>
      <c r="F117" s="37">
        <f t="shared" ref="F117:R117" si="29">F108-F110</f>
        <v>0</v>
      </c>
      <c r="G117" s="37">
        <f t="shared" si="29"/>
        <v>0</v>
      </c>
      <c r="H117" s="37">
        <f t="shared" si="29"/>
        <v>0</v>
      </c>
      <c r="I117" s="37">
        <f t="shared" si="29"/>
        <v>0</v>
      </c>
      <c r="J117" s="37">
        <f t="shared" si="29"/>
        <v>0</v>
      </c>
      <c r="K117" s="37">
        <f t="shared" si="29"/>
        <v>0</v>
      </c>
      <c r="L117" s="37">
        <f t="shared" si="29"/>
        <v>0</v>
      </c>
      <c r="M117" s="37">
        <f t="shared" si="29"/>
        <v>0</v>
      </c>
      <c r="N117" s="37">
        <f t="shared" si="29"/>
        <v>0</v>
      </c>
      <c r="O117" s="37">
        <f t="shared" si="29"/>
        <v>0</v>
      </c>
      <c r="P117" s="37">
        <f t="shared" si="29"/>
        <v>0</v>
      </c>
      <c r="Q117" s="38"/>
      <c r="R117" s="37">
        <f t="shared" si="29"/>
        <v>0</v>
      </c>
    </row>
    <row r="118" spans="3:18" x14ac:dyDescent="0.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9"/>
    </row>
    <row r="119" spans="3:18" x14ac:dyDescent="0.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R119" s="19"/>
    </row>
    <row r="120" spans="3:18" x14ac:dyDescent="0.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R120" s="19"/>
    </row>
    <row r="121" spans="3:18" x14ac:dyDescent="0.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R121" s="19"/>
    </row>
    <row r="122" spans="3:18" x14ac:dyDescent="0.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R122" s="19"/>
    </row>
    <row r="123" spans="3:18" x14ac:dyDescent="0.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R123" s="19"/>
    </row>
    <row r="124" spans="3:18" x14ac:dyDescent="0.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R124" s="19"/>
    </row>
    <row r="125" spans="3:18" x14ac:dyDescent="0.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R125" s="19"/>
    </row>
    <row r="126" spans="3:18" x14ac:dyDescent="0.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R126" s="19"/>
    </row>
    <row r="127" spans="3:18" x14ac:dyDescent="0.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R127" s="19"/>
    </row>
    <row r="128" spans="3:18" x14ac:dyDescent="0.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R128" s="19"/>
    </row>
    <row r="129" spans="5:18" x14ac:dyDescent="0.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R129" s="19"/>
    </row>
    <row r="130" spans="5:18" x14ac:dyDescent="0.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R130" s="19"/>
    </row>
    <row r="131" spans="5:18" x14ac:dyDescent="0.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R131" s="19"/>
    </row>
    <row r="132" spans="5:18" x14ac:dyDescent="0.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R132" s="19"/>
    </row>
    <row r="133" spans="5:18" x14ac:dyDescent="0.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R133" s="19"/>
    </row>
    <row r="134" spans="5:18" x14ac:dyDescent="0.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R134" s="19"/>
    </row>
    <row r="135" spans="5:18" x14ac:dyDescent="0.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R135" s="19"/>
    </row>
    <row r="136" spans="5:18" x14ac:dyDescent="0.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R136" s="19"/>
    </row>
  </sheetData>
  <printOptions horizontalCentered="1"/>
  <pageMargins left="0.36000000000000004" right="0.36000000000000004" top="0.21" bottom="1" header="0.5" footer="0.5"/>
  <pageSetup paperSize="9" scale="34" orientation="landscape" horizontalDpi="4294967292" verticalDpi="4294967292"/>
  <rowBreaks count="1" manualBreakCount="1">
    <brk id="106" max="16383" man="1"/>
  </rowBreaks>
  <colBreaks count="1" manualBreakCount="1">
    <brk id="1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6"/>
  <sheetViews>
    <sheetView showGridLines="0" zoomScale="90" zoomScaleNormal="90" zoomScalePageLayoutView="90" workbookViewId="0">
      <pane xSplit="4" ySplit="5" topLeftCell="E104" activePane="bottomRight" state="frozen"/>
      <selection pane="topRight" activeCell="E1" sqref="E1"/>
      <selection pane="bottomLeft" activeCell="A8" sqref="A8"/>
      <selection pane="bottomRight" activeCell="R5" sqref="R5"/>
    </sheetView>
  </sheetViews>
  <sheetFormatPr baseColWidth="10" defaultColWidth="10.83203125" defaultRowHeight="17" x14ac:dyDescent="0.2"/>
  <cols>
    <col min="1" max="1" width="2" style="2" customWidth="1"/>
    <col min="2" max="2" width="2.5" style="2" customWidth="1"/>
    <col min="3" max="3" width="28.83203125" style="1" customWidth="1"/>
    <col min="4" max="4" width="13.83203125" style="2" customWidth="1"/>
    <col min="5" max="16" width="14.83203125" style="2" customWidth="1"/>
    <col min="17" max="17" width="3.33203125" style="2" customWidth="1"/>
    <col min="18" max="18" width="14.83203125" style="4" customWidth="1"/>
    <col min="19" max="19" width="1.6640625" style="2" customWidth="1"/>
    <col min="20" max="16384" width="10.83203125" style="2"/>
  </cols>
  <sheetData>
    <row r="1" spans="3:18" ht="20" customHeight="1" x14ac:dyDescent="0.2"/>
    <row r="2" spans="3:18" ht="37" x14ac:dyDescent="0.2">
      <c r="E2" s="63" t="s">
        <v>95</v>
      </c>
    </row>
    <row r="3" spans="3:18" ht="20" customHeight="1" x14ac:dyDescent="0.3">
      <c r="E3" s="5"/>
      <c r="F3" s="6"/>
    </row>
    <row r="4" spans="3:18" ht="20" customHeight="1" x14ac:dyDescent="0.25">
      <c r="E4" s="7"/>
    </row>
    <row r="5" spans="3:18" s="9" customFormat="1" ht="25" customHeight="1" x14ac:dyDescent="0.2">
      <c r="C5" s="8"/>
      <c r="E5" s="65">
        <f>+PLANO!E5</f>
        <v>43831</v>
      </c>
      <c r="F5" s="65">
        <f>+PLANO!F5</f>
        <v>43862</v>
      </c>
      <c r="G5" s="65">
        <f>+PLANO!G5</f>
        <v>43891</v>
      </c>
      <c r="H5" s="65">
        <f>+PLANO!H5</f>
        <v>43922</v>
      </c>
      <c r="I5" s="65">
        <f>+PLANO!I5</f>
        <v>43952</v>
      </c>
      <c r="J5" s="65">
        <f>+PLANO!J5</f>
        <v>43983</v>
      </c>
      <c r="K5" s="65">
        <f>+PLANO!K5</f>
        <v>44013</v>
      </c>
      <c r="L5" s="65">
        <f>+PLANO!L5</f>
        <v>44044</v>
      </c>
      <c r="M5" s="65">
        <f>+PLANO!M5</f>
        <v>44075</v>
      </c>
      <c r="N5" s="65">
        <f>+PLANO!N5</f>
        <v>44105</v>
      </c>
      <c r="O5" s="65">
        <f>+PLANO!O5</f>
        <v>44136</v>
      </c>
      <c r="P5" s="65">
        <f>+PLANO!P5</f>
        <v>44166</v>
      </c>
      <c r="Q5" s="10"/>
      <c r="R5" s="66">
        <f>PLANO!R5</f>
        <v>2020</v>
      </c>
    </row>
    <row r="6" spans="3:18" ht="20" customHeight="1" x14ac:dyDescent="0.25">
      <c r="E6" s="30" t="s">
        <v>89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</row>
    <row r="7" spans="3:18" ht="6" customHeight="1" x14ac:dyDescent="0.25">
      <c r="E7" s="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</row>
    <row r="8" spans="3:18" ht="19" x14ac:dyDescent="0.25">
      <c r="C8" s="15" t="str">
        <f>PLANO!C8</f>
        <v>ENTRADAS</v>
      </c>
      <c r="D8" s="14"/>
      <c r="E8" s="37">
        <f t="shared" ref="E8:P8" si="0">SUM(E9:E13)</f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8"/>
      <c r="R8" s="37">
        <f>SUM(R9:R13)</f>
        <v>0</v>
      </c>
    </row>
    <row r="9" spans="3:18" x14ac:dyDescent="0.2">
      <c r="C9" s="20" t="str">
        <f>PLANO!C9</f>
        <v>Rendimento líquido</v>
      </c>
      <c r="D9" s="1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8"/>
      <c r="R9" s="40">
        <f>SUM(E9:P9)</f>
        <v>0</v>
      </c>
    </row>
    <row r="10" spans="3:18" x14ac:dyDescent="0.2">
      <c r="C10" s="20" t="str">
        <f>PLANO!C10</f>
        <v>Bônus e Extras</v>
      </c>
      <c r="D10" s="1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8"/>
      <c r="R10" s="40">
        <f t="shared" ref="R10:R13" si="1">SUM(E10:P10)</f>
        <v>0</v>
      </c>
    </row>
    <row r="11" spans="3:18" x14ac:dyDescent="0.2">
      <c r="C11" s="21" t="str">
        <f>PLANO!C11</f>
        <v>Outros</v>
      </c>
      <c r="D11" s="1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40">
        <f t="shared" si="1"/>
        <v>0</v>
      </c>
    </row>
    <row r="12" spans="3:18" x14ac:dyDescent="0.2">
      <c r="C12" s="21" t="str">
        <f>PLANO!C12</f>
        <v>Outros</v>
      </c>
      <c r="D12" s="14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8"/>
      <c r="R12" s="40">
        <f t="shared" si="1"/>
        <v>0</v>
      </c>
    </row>
    <row r="13" spans="3:18" x14ac:dyDescent="0.2">
      <c r="C13" s="21" t="str">
        <f>PLANO!C13</f>
        <v>Outros</v>
      </c>
      <c r="D13" s="1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/>
      <c r="R13" s="40">
        <f t="shared" si="1"/>
        <v>0</v>
      </c>
    </row>
    <row r="14" spans="3:18" x14ac:dyDescent="0.2"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1"/>
    </row>
    <row r="15" spans="3:18" ht="19" x14ac:dyDescent="0.25">
      <c r="C15" s="15" t="str">
        <f>PLANO!C15</f>
        <v>SAÍDAS</v>
      </c>
      <c r="D15" s="14"/>
      <c r="E15" s="37">
        <f>E17+E30+E38+E45+E51+E58+E63+E72+E79+E88+E94+E101</f>
        <v>0</v>
      </c>
      <c r="F15" s="37">
        <f t="shared" ref="F15:P15" si="2">F17+F30+F38+F45+F51+F58+F63+F72+F79+F88+F94+F101</f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si="2"/>
        <v>0</v>
      </c>
      <c r="Q15" s="38"/>
      <c r="R15" s="37">
        <f>R17+R30+R38+R45+R51+R58+R63+R72+R79+R88+R94+R101</f>
        <v>0</v>
      </c>
    </row>
    <row r="16" spans="3:18" x14ac:dyDescent="0.2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1"/>
    </row>
    <row r="17" spans="3:18" x14ac:dyDescent="0.2">
      <c r="C17" s="22" t="str">
        <f>PLANO!C17</f>
        <v>1. MORADIA</v>
      </c>
      <c r="D17" s="16"/>
      <c r="E17" s="42">
        <f>SUM(E18:E28)</f>
        <v>0</v>
      </c>
      <c r="F17" s="42">
        <f t="shared" ref="F17:H17" si="3">SUM(F18:F28)</f>
        <v>0</v>
      </c>
      <c r="G17" s="42">
        <f t="shared" si="3"/>
        <v>0</v>
      </c>
      <c r="H17" s="42">
        <f t="shared" si="3"/>
        <v>0</v>
      </c>
      <c r="I17" s="42">
        <f t="shared" ref="I17" si="4">SUM(I18:I28)</f>
        <v>0</v>
      </c>
      <c r="J17" s="42">
        <f t="shared" ref="J17" si="5">SUM(J18:J28)</f>
        <v>0</v>
      </c>
      <c r="K17" s="42">
        <f t="shared" ref="K17" si="6">SUM(K18:K28)</f>
        <v>0</v>
      </c>
      <c r="L17" s="42">
        <f t="shared" ref="L17" si="7">SUM(L18:L28)</f>
        <v>0</v>
      </c>
      <c r="M17" s="42">
        <f t="shared" ref="M17" si="8">SUM(M18:M28)</f>
        <v>0</v>
      </c>
      <c r="N17" s="42">
        <f t="shared" ref="N17" si="9">SUM(N18:N28)</f>
        <v>0</v>
      </c>
      <c r="O17" s="42">
        <f t="shared" ref="O17" si="10">SUM(O18:O28)</f>
        <v>0</v>
      </c>
      <c r="P17" s="42">
        <f t="shared" ref="P17:R17" si="11">SUM(P18:P28)</f>
        <v>0</v>
      </c>
      <c r="Q17" s="38"/>
      <c r="R17" s="43">
        <f t="shared" si="11"/>
        <v>0</v>
      </c>
    </row>
    <row r="18" spans="3:18" x14ac:dyDescent="0.2">
      <c r="C18" s="20" t="str">
        <f>PLANO!C18</f>
        <v>Aluguel / Prestação</v>
      </c>
      <c r="D18" s="1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40">
        <f>SUM(E18:P18)</f>
        <v>0</v>
      </c>
    </row>
    <row r="19" spans="3:18" x14ac:dyDescent="0.2">
      <c r="C19" s="20" t="str">
        <f>PLANO!C19</f>
        <v>Condomínio</v>
      </c>
      <c r="D19" s="1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8"/>
      <c r="R19" s="40">
        <f t="shared" ref="R19:R28" si="12">SUM(E19:P19)</f>
        <v>0</v>
      </c>
    </row>
    <row r="20" spans="3:18" x14ac:dyDescent="0.2">
      <c r="C20" s="20" t="str">
        <f>PLANO!C20</f>
        <v>IPTU</v>
      </c>
      <c r="D20" s="1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8"/>
      <c r="R20" s="40">
        <f t="shared" si="12"/>
        <v>0</v>
      </c>
    </row>
    <row r="21" spans="3:18" x14ac:dyDescent="0.2">
      <c r="C21" s="20" t="str">
        <f>PLANO!C21</f>
        <v>Água</v>
      </c>
      <c r="D21" s="1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8"/>
      <c r="R21" s="40">
        <f t="shared" si="12"/>
        <v>0</v>
      </c>
    </row>
    <row r="22" spans="3:18" x14ac:dyDescent="0.2">
      <c r="C22" s="20" t="str">
        <f>PLANO!C22</f>
        <v>Luz</v>
      </c>
      <c r="D22" s="1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8"/>
      <c r="R22" s="40">
        <f t="shared" si="12"/>
        <v>0</v>
      </c>
    </row>
    <row r="23" spans="3:18" x14ac:dyDescent="0.2">
      <c r="C23" s="20" t="str">
        <f>PLANO!C23</f>
        <v>Gás</v>
      </c>
      <c r="D23" s="1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/>
      <c r="R23" s="40">
        <f t="shared" si="12"/>
        <v>0</v>
      </c>
    </row>
    <row r="24" spans="3:18" x14ac:dyDescent="0.2">
      <c r="C24" s="20" t="str">
        <f>PLANO!C24</f>
        <v>Supermercado</v>
      </c>
      <c r="D24" s="1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8"/>
      <c r="R24" s="40">
        <f t="shared" si="12"/>
        <v>0</v>
      </c>
    </row>
    <row r="25" spans="3:18" x14ac:dyDescent="0.2">
      <c r="C25" s="20" t="str">
        <f>PLANO!C25</f>
        <v>Empregada</v>
      </c>
      <c r="D25" s="14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8"/>
      <c r="R25" s="40">
        <f t="shared" si="12"/>
        <v>0</v>
      </c>
    </row>
    <row r="26" spans="3:18" x14ac:dyDescent="0.2">
      <c r="C26" s="20" t="str">
        <f>PLANO!C26</f>
        <v>Baby-sitter</v>
      </c>
      <c r="D26" s="1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/>
      <c r="R26" s="40">
        <f t="shared" si="12"/>
        <v>0</v>
      </c>
    </row>
    <row r="27" spans="3:18" x14ac:dyDescent="0.2">
      <c r="C27" s="20" t="str">
        <f>PLANO!C27</f>
        <v>Manutenção e consertos</v>
      </c>
      <c r="D27" s="1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8"/>
      <c r="R27" s="40">
        <f t="shared" si="12"/>
        <v>0</v>
      </c>
    </row>
    <row r="28" spans="3:18" x14ac:dyDescent="0.2">
      <c r="C28" s="20" t="str">
        <f>PLANO!C28</f>
        <v>Outros</v>
      </c>
      <c r="D28" s="1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8"/>
      <c r="R28" s="40">
        <f t="shared" si="12"/>
        <v>0</v>
      </c>
    </row>
    <row r="29" spans="3:18" x14ac:dyDescent="0.2">
      <c r="D29" s="1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8"/>
      <c r="R29" s="45"/>
    </row>
    <row r="30" spans="3:18" x14ac:dyDescent="0.2">
      <c r="C30" s="22" t="str">
        <f>PLANO!C30</f>
        <v>2. TRANSPORTE</v>
      </c>
      <c r="D30" s="16"/>
      <c r="E30" s="42">
        <f>SUM(E31:E36)</f>
        <v>0</v>
      </c>
      <c r="F30" s="42">
        <f t="shared" ref="F30:H30" si="13">SUM(F31:F36)</f>
        <v>0</v>
      </c>
      <c r="G30" s="42">
        <f t="shared" si="13"/>
        <v>0</v>
      </c>
      <c r="H30" s="42">
        <f t="shared" si="13"/>
        <v>0</v>
      </c>
      <c r="I30" s="42">
        <f t="shared" ref="I30" si="14">SUM(I31:I36)</f>
        <v>0</v>
      </c>
      <c r="J30" s="42">
        <f t="shared" ref="J30" si="15">SUM(J31:J36)</f>
        <v>0</v>
      </c>
      <c r="K30" s="42">
        <f t="shared" ref="K30" si="16">SUM(K31:K36)</f>
        <v>0</v>
      </c>
      <c r="L30" s="42">
        <f t="shared" ref="L30" si="17">SUM(L31:L36)</f>
        <v>0</v>
      </c>
      <c r="M30" s="42">
        <f t="shared" ref="M30" si="18">SUM(M31:M36)</f>
        <v>0</v>
      </c>
      <c r="N30" s="42">
        <f t="shared" ref="N30" si="19">SUM(N31:N36)</f>
        <v>0</v>
      </c>
      <c r="O30" s="42">
        <f t="shared" ref="O30" si="20">SUM(O31:O36)</f>
        <v>0</v>
      </c>
      <c r="P30" s="42">
        <f t="shared" ref="P30:R30" si="21">SUM(P31:P36)</f>
        <v>0</v>
      </c>
      <c r="Q30" s="38"/>
      <c r="R30" s="43">
        <f t="shared" si="21"/>
        <v>0</v>
      </c>
    </row>
    <row r="31" spans="3:18" x14ac:dyDescent="0.2">
      <c r="C31" s="20" t="str">
        <f>PLANO!C31</f>
        <v>Prestação Carro</v>
      </c>
      <c r="D31" s="1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8"/>
      <c r="R31" s="40">
        <f t="shared" ref="R31:R36" si="22">SUM(E31:P31)</f>
        <v>0</v>
      </c>
    </row>
    <row r="32" spans="3:18" x14ac:dyDescent="0.2">
      <c r="C32" s="20" t="str">
        <f>PLANO!C32</f>
        <v>Combustível</v>
      </c>
      <c r="D32" s="1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8"/>
      <c r="R32" s="40">
        <f t="shared" si="22"/>
        <v>0</v>
      </c>
    </row>
    <row r="33" spans="3:18" x14ac:dyDescent="0.2">
      <c r="C33" s="20" t="str">
        <f>PLANO!C33</f>
        <v>Transporte (taxi, uber, metro, onibus)</v>
      </c>
      <c r="D33" s="1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40">
        <f t="shared" si="22"/>
        <v>0</v>
      </c>
    </row>
    <row r="34" spans="3:18" x14ac:dyDescent="0.2">
      <c r="C34" s="20" t="str">
        <f>PLANO!C34</f>
        <v>Estacionamento</v>
      </c>
      <c r="D34" s="1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8"/>
      <c r="R34" s="40">
        <f t="shared" si="22"/>
        <v>0</v>
      </c>
    </row>
    <row r="35" spans="3:18" x14ac:dyDescent="0.2">
      <c r="C35" s="20" t="str">
        <f>PLANO!C35</f>
        <v>Seguro, revisão e impostos</v>
      </c>
      <c r="D35" s="1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8"/>
      <c r="R35" s="40">
        <f t="shared" si="22"/>
        <v>0</v>
      </c>
    </row>
    <row r="36" spans="3:18" x14ac:dyDescent="0.2">
      <c r="C36" s="20" t="str">
        <f>PLANO!C36</f>
        <v>Outros</v>
      </c>
      <c r="D36" s="1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8"/>
      <c r="R36" s="40">
        <f t="shared" si="22"/>
        <v>0</v>
      </c>
    </row>
    <row r="37" spans="3:18" x14ac:dyDescent="0.2">
      <c r="D37" s="1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8"/>
      <c r="R37" s="45"/>
    </row>
    <row r="38" spans="3:18" x14ac:dyDescent="0.2">
      <c r="C38" s="22" t="str">
        <f>PLANO!C38</f>
        <v>3. COMUNICAÇÃO</v>
      </c>
      <c r="D38" s="16"/>
      <c r="E38" s="42">
        <f>SUM(E39:E43)</f>
        <v>0</v>
      </c>
      <c r="F38" s="42">
        <f t="shared" ref="F38:H38" si="23">SUM(F39:F43)</f>
        <v>0</v>
      </c>
      <c r="G38" s="42">
        <f t="shared" si="23"/>
        <v>0</v>
      </c>
      <c r="H38" s="42">
        <f t="shared" si="23"/>
        <v>0</v>
      </c>
      <c r="I38" s="42">
        <f t="shared" ref="I38" si="24">SUM(I39:I43)</f>
        <v>0</v>
      </c>
      <c r="J38" s="42">
        <f t="shared" ref="J38" si="25">SUM(J39:J43)</f>
        <v>0</v>
      </c>
      <c r="K38" s="42">
        <f t="shared" ref="K38" si="26">SUM(K39:K43)</f>
        <v>0</v>
      </c>
      <c r="L38" s="42">
        <f t="shared" ref="L38" si="27">SUM(L39:L43)</f>
        <v>0</v>
      </c>
      <c r="M38" s="42">
        <f t="shared" ref="M38" si="28">SUM(M39:M43)</f>
        <v>0</v>
      </c>
      <c r="N38" s="42">
        <f t="shared" ref="N38" si="29">SUM(N39:N43)</f>
        <v>0</v>
      </c>
      <c r="O38" s="42">
        <f t="shared" ref="O38" si="30">SUM(O39:O43)</f>
        <v>0</v>
      </c>
      <c r="P38" s="42">
        <f t="shared" ref="P38:R38" si="31">SUM(P39:P43)</f>
        <v>0</v>
      </c>
      <c r="Q38" s="38"/>
      <c r="R38" s="43">
        <f t="shared" si="31"/>
        <v>0</v>
      </c>
    </row>
    <row r="39" spans="3:18" x14ac:dyDescent="0.2">
      <c r="C39" s="20" t="str">
        <f>PLANO!C39</f>
        <v>Internet</v>
      </c>
      <c r="D39" s="1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8"/>
      <c r="R39" s="40">
        <f t="shared" ref="R39:R43" si="32">SUM(E39:P39)</f>
        <v>0</v>
      </c>
    </row>
    <row r="40" spans="3:18" x14ac:dyDescent="0.2">
      <c r="C40" s="20" t="str">
        <f>PLANO!C40</f>
        <v>Telefone Fixo</v>
      </c>
      <c r="D40" s="1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8"/>
      <c r="R40" s="40">
        <f t="shared" si="32"/>
        <v>0</v>
      </c>
    </row>
    <row r="41" spans="3:18" x14ac:dyDescent="0.2">
      <c r="C41" s="20" t="str">
        <f>PLANO!C41</f>
        <v>Telefone Celular</v>
      </c>
      <c r="D41" s="14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8"/>
      <c r="R41" s="40">
        <f t="shared" si="32"/>
        <v>0</v>
      </c>
    </row>
    <row r="42" spans="3:18" x14ac:dyDescent="0.2">
      <c r="C42" s="20" t="str">
        <f>PLANO!C42</f>
        <v>TV por assinatura</v>
      </c>
      <c r="D42" s="14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8"/>
      <c r="R42" s="40">
        <f t="shared" si="32"/>
        <v>0</v>
      </c>
    </row>
    <row r="43" spans="3:18" x14ac:dyDescent="0.2">
      <c r="C43" s="20" t="str">
        <f>PLANO!C43</f>
        <v>Netflix</v>
      </c>
      <c r="D43" s="1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8"/>
      <c r="R43" s="40">
        <f t="shared" si="32"/>
        <v>0</v>
      </c>
    </row>
    <row r="44" spans="3:18" x14ac:dyDescent="0.2">
      <c r="D44" s="1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8"/>
      <c r="R44" s="45"/>
    </row>
    <row r="45" spans="3:18" x14ac:dyDescent="0.2">
      <c r="C45" s="23" t="str">
        <f>PLANO!C45</f>
        <v>4. COMPRAS</v>
      </c>
      <c r="D45" s="16"/>
      <c r="E45" s="42">
        <f>SUM(E46:E49)</f>
        <v>0</v>
      </c>
      <c r="F45" s="42">
        <f t="shared" ref="F45:H45" si="33">SUM(F46:F49)</f>
        <v>0</v>
      </c>
      <c r="G45" s="42">
        <f t="shared" si="33"/>
        <v>0</v>
      </c>
      <c r="H45" s="42">
        <f t="shared" si="33"/>
        <v>0</v>
      </c>
      <c r="I45" s="42">
        <f t="shared" ref="I45" si="34">SUM(I46:I49)</f>
        <v>0</v>
      </c>
      <c r="J45" s="42">
        <f t="shared" ref="J45" si="35">SUM(J46:J49)</f>
        <v>0</v>
      </c>
      <c r="K45" s="42">
        <f t="shared" ref="K45" si="36">SUM(K46:K49)</f>
        <v>0</v>
      </c>
      <c r="L45" s="42">
        <f t="shared" ref="L45" si="37">SUM(L46:L49)</f>
        <v>0</v>
      </c>
      <c r="M45" s="42">
        <f t="shared" ref="M45" si="38">SUM(M46:M49)</f>
        <v>0</v>
      </c>
      <c r="N45" s="42">
        <f t="shared" ref="N45" si="39">SUM(N46:N49)</f>
        <v>0</v>
      </c>
      <c r="O45" s="42">
        <f t="shared" ref="O45" si="40">SUM(O46:O49)</f>
        <v>0</v>
      </c>
      <c r="P45" s="42">
        <f t="shared" ref="P45:R45" si="41">SUM(P46:P49)</f>
        <v>0</v>
      </c>
      <c r="Q45" s="38"/>
      <c r="R45" s="43">
        <f t="shared" si="41"/>
        <v>0</v>
      </c>
    </row>
    <row r="46" spans="3:18" x14ac:dyDescent="0.2">
      <c r="C46" s="20" t="str">
        <f>PLANO!C46</f>
        <v>Livros e Revistas</v>
      </c>
      <c r="D46" s="1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40">
        <f t="shared" ref="R46:R49" si="42">SUM(E46:P46)</f>
        <v>0</v>
      </c>
    </row>
    <row r="47" spans="3:18" x14ac:dyDescent="0.2">
      <c r="C47" s="20" t="str">
        <f>PLANO!C47</f>
        <v>Presentes</v>
      </c>
      <c r="D47" s="1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8"/>
      <c r="R47" s="40">
        <f t="shared" si="42"/>
        <v>0</v>
      </c>
    </row>
    <row r="48" spans="3:18" x14ac:dyDescent="0.2">
      <c r="C48" s="20" t="str">
        <f>PLANO!C48</f>
        <v>Utilidades domésticas</v>
      </c>
      <c r="D48" s="1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8"/>
      <c r="R48" s="40">
        <f t="shared" si="42"/>
        <v>0</v>
      </c>
    </row>
    <row r="49" spans="3:18" x14ac:dyDescent="0.2">
      <c r="C49" s="20" t="str">
        <f>PLANO!C49</f>
        <v>Outros</v>
      </c>
      <c r="D49" s="1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/>
      <c r="R49" s="40">
        <f t="shared" si="42"/>
        <v>0</v>
      </c>
    </row>
    <row r="50" spans="3:18" x14ac:dyDescent="0.2"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8"/>
      <c r="R50" s="45"/>
    </row>
    <row r="51" spans="3:18" x14ac:dyDescent="0.2">
      <c r="C51" s="22" t="str">
        <f>PLANO!C51</f>
        <v>5. DESPESAS PESSOAIS</v>
      </c>
      <c r="D51" s="16"/>
      <c r="E51" s="42">
        <f>SUM(E52:E56)</f>
        <v>0</v>
      </c>
      <c r="F51" s="42">
        <f t="shared" ref="F51:H51" si="43">SUM(F52:F56)</f>
        <v>0</v>
      </c>
      <c r="G51" s="42">
        <f t="shared" si="43"/>
        <v>0</v>
      </c>
      <c r="H51" s="42">
        <f t="shared" si="43"/>
        <v>0</v>
      </c>
      <c r="I51" s="42">
        <f t="shared" ref="I51" si="44">SUM(I52:I56)</f>
        <v>0</v>
      </c>
      <c r="J51" s="42">
        <f t="shared" ref="J51" si="45">SUM(J52:J56)</f>
        <v>0</v>
      </c>
      <c r="K51" s="42">
        <f t="shared" ref="K51" si="46">SUM(K52:K56)</f>
        <v>0</v>
      </c>
      <c r="L51" s="42">
        <f t="shared" ref="L51" si="47">SUM(L52:L56)</f>
        <v>0</v>
      </c>
      <c r="M51" s="42">
        <f t="shared" ref="M51" si="48">SUM(M52:M56)</f>
        <v>0</v>
      </c>
      <c r="N51" s="42">
        <f t="shared" ref="N51" si="49">SUM(N52:N56)</f>
        <v>0</v>
      </c>
      <c r="O51" s="42">
        <f t="shared" ref="O51" si="50">SUM(O52:O56)</f>
        <v>0</v>
      </c>
      <c r="P51" s="42">
        <f t="shared" ref="P51:R51" si="51">SUM(P52:P56)</f>
        <v>0</v>
      </c>
      <c r="Q51" s="38"/>
      <c r="R51" s="43">
        <f t="shared" si="51"/>
        <v>0</v>
      </c>
    </row>
    <row r="52" spans="3:18" x14ac:dyDescent="0.2">
      <c r="C52" s="20" t="str">
        <f>PLANO!C52</f>
        <v>Vestuário</v>
      </c>
      <c r="D52" s="14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8"/>
      <c r="R52" s="40">
        <f t="shared" ref="R52:R56" si="52">SUM(E52:P52)</f>
        <v>0</v>
      </c>
    </row>
    <row r="53" spans="3:18" x14ac:dyDescent="0.2">
      <c r="C53" s="20" t="str">
        <f>PLANO!C53</f>
        <v>Salão de Beleza</v>
      </c>
      <c r="D53" s="14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8"/>
      <c r="R53" s="40">
        <f t="shared" si="52"/>
        <v>0</v>
      </c>
    </row>
    <row r="54" spans="3:18" x14ac:dyDescent="0.2">
      <c r="C54" s="20" t="str">
        <f>PLANO!C54</f>
        <v>Cosméticos</v>
      </c>
      <c r="D54" s="1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8"/>
      <c r="R54" s="40">
        <f t="shared" si="52"/>
        <v>0</v>
      </c>
    </row>
    <row r="55" spans="3:18" x14ac:dyDescent="0.2">
      <c r="C55" s="20" t="str">
        <f>PLANO!C55</f>
        <v>Academia</v>
      </c>
      <c r="D55" s="1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/>
      <c r="R55" s="40">
        <f t="shared" si="52"/>
        <v>0</v>
      </c>
    </row>
    <row r="56" spans="3:18" x14ac:dyDescent="0.2">
      <c r="C56" s="20" t="str">
        <f>PLANO!C56</f>
        <v>Outros</v>
      </c>
      <c r="D56" s="1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8"/>
      <c r="R56" s="40">
        <f t="shared" si="52"/>
        <v>0</v>
      </c>
    </row>
    <row r="57" spans="3:18" x14ac:dyDescent="0.2">
      <c r="D57" s="17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38"/>
      <c r="R57" s="45"/>
    </row>
    <row r="58" spans="3:18" x14ac:dyDescent="0.2">
      <c r="C58" s="22" t="str">
        <f>PLANO!C58</f>
        <v>6. DOAÇÕES</v>
      </c>
      <c r="D58" s="16"/>
      <c r="E58" s="42">
        <f t="shared" ref="E58:P58" si="53">SUM(E59:E61)</f>
        <v>0</v>
      </c>
      <c r="F58" s="42">
        <f t="shared" si="53"/>
        <v>0</v>
      </c>
      <c r="G58" s="42">
        <f t="shared" si="53"/>
        <v>0</v>
      </c>
      <c r="H58" s="42">
        <f t="shared" si="53"/>
        <v>0</v>
      </c>
      <c r="I58" s="42">
        <f t="shared" si="53"/>
        <v>0</v>
      </c>
      <c r="J58" s="42">
        <f t="shared" si="53"/>
        <v>0</v>
      </c>
      <c r="K58" s="42">
        <f t="shared" si="53"/>
        <v>0</v>
      </c>
      <c r="L58" s="42">
        <f t="shared" si="53"/>
        <v>0</v>
      </c>
      <c r="M58" s="42">
        <f t="shared" si="53"/>
        <v>0</v>
      </c>
      <c r="N58" s="42">
        <f t="shared" si="53"/>
        <v>0</v>
      </c>
      <c r="O58" s="42">
        <f t="shared" si="53"/>
        <v>0</v>
      </c>
      <c r="P58" s="42">
        <f t="shared" si="53"/>
        <v>0</v>
      </c>
      <c r="Q58" s="38"/>
      <c r="R58" s="43">
        <f>SUM(R59:R61)</f>
        <v>0</v>
      </c>
    </row>
    <row r="59" spans="3:18" x14ac:dyDescent="0.2">
      <c r="C59" s="21" t="str">
        <f>PLANO!C59</f>
        <v>Instituição A</v>
      </c>
      <c r="D59" s="24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8"/>
      <c r="R59" s="40">
        <f>SUM(E59:P59)</f>
        <v>0</v>
      </c>
    </row>
    <row r="60" spans="3:18" x14ac:dyDescent="0.2">
      <c r="C60" s="21" t="str">
        <f>PLANO!C60</f>
        <v>Instituição B</v>
      </c>
      <c r="D60" s="1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8"/>
      <c r="R60" s="40">
        <f>SUM(E60:P60)</f>
        <v>0</v>
      </c>
    </row>
    <row r="61" spans="3:18" x14ac:dyDescent="0.2">
      <c r="C61" s="21" t="str">
        <f>PLANO!C61</f>
        <v>Instituição C</v>
      </c>
      <c r="D61" s="14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8"/>
      <c r="R61" s="40">
        <f>SUM(E61:P61)</f>
        <v>0</v>
      </c>
    </row>
    <row r="62" spans="3:18" x14ac:dyDescent="0.2"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8"/>
      <c r="R62" s="45"/>
    </row>
    <row r="63" spans="3:18" x14ac:dyDescent="0.2">
      <c r="C63" s="22" t="str">
        <f>PLANO!C63</f>
        <v>7. DESENVOLVIMENTO PESSOAL</v>
      </c>
      <c r="D63" s="16"/>
      <c r="E63" s="42">
        <f t="shared" ref="E63:P63" si="54">SUM(E64:E70)</f>
        <v>0</v>
      </c>
      <c r="F63" s="42">
        <f t="shared" si="54"/>
        <v>0</v>
      </c>
      <c r="G63" s="42">
        <f t="shared" si="54"/>
        <v>0</v>
      </c>
      <c r="H63" s="42">
        <f t="shared" si="54"/>
        <v>0</v>
      </c>
      <c r="I63" s="42">
        <f t="shared" si="54"/>
        <v>0</v>
      </c>
      <c r="J63" s="42">
        <f t="shared" si="54"/>
        <v>0</v>
      </c>
      <c r="K63" s="42">
        <f t="shared" si="54"/>
        <v>0</v>
      </c>
      <c r="L63" s="42">
        <f t="shared" si="54"/>
        <v>0</v>
      </c>
      <c r="M63" s="42">
        <f t="shared" si="54"/>
        <v>0</v>
      </c>
      <c r="N63" s="42">
        <f t="shared" si="54"/>
        <v>0</v>
      </c>
      <c r="O63" s="42">
        <f t="shared" si="54"/>
        <v>0</v>
      </c>
      <c r="P63" s="42">
        <f t="shared" si="54"/>
        <v>0</v>
      </c>
      <c r="Q63" s="38"/>
      <c r="R63" s="43">
        <f>SUM(R64:R70)</f>
        <v>0</v>
      </c>
    </row>
    <row r="64" spans="3:18" x14ac:dyDescent="0.2">
      <c r="C64" s="20" t="str">
        <f>PLANO!C64</f>
        <v>Cursos</v>
      </c>
      <c r="D64" s="14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8"/>
      <c r="R64" s="40">
        <f t="shared" ref="R64:R70" si="55">SUM(E64:P64)</f>
        <v>0</v>
      </c>
    </row>
    <row r="65" spans="3:18" x14ac:dyDescent="0.2">
      <c r="C65" s="20" t="str">
        <f>PLANO!C65</f>
        <v>Terapia</v>
      </c>
      <c r="D65" s="1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8"/>
      <c r="R65" s="40">
        <f t="shared" si="55"/>
        <v>0</v>
      </c>
    </row>
    <row r="66" spans="3:18" x14ac:dyDescent="0.2">
      <c r="C66" s="20" t="str">
        <f>PLANO!C66</f>
        <v>Idioma</v>
      </c>
      <c r="D66" s="14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8"/>
      <c r="R66" s="40">
        <f t="shared" si="55"/>
        <v>0</v>
      </c>
    </row>
    <row r="67" spans="3:18" x14ac:dyDescent="0.2">
      <c r="C67" s="20" t="str">
        <f>PLANO!C67</f>
        <v>Coaching</v>
      </c>
      <c r="D67" s="1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8"/>
      <c r="R67" s="40">
        <f t="shared" si="55"/>
        <v>0</v>
      </c>
    </row>
    <row r="68" spans="3:18" x14ac:dyDescent="0.2">
      <c r="C68" s="20">
        <f>PLANO!C68</f>
        <v>0</v>
      </c>
      <c r="D68" s="1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8"/>
      <c r="R68" s="40">
        <f t="shared" si="55"/>
        <v>0</v>
      </c>
    </row>
    <row r="69" spans="3:18" x14ac:dyDescent="0.2">
      <c r="C69" s="20">
        <f>PLANO!C69</f>
        <v>0</v>
      </c>
      <c r="D69" s="14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8"/>
      <c r="R69" s="40">
        <f t="shared" si="55"/>
        <v>0</v>
      </c>
    </row>
    <row r="70" spans="3:18" x14ac:dyDescent="0.2">
      <c r="C70" s="20">
        <f>PLANO!C70</f>
        <v>0</v>
      </c>
      <c r="D70" s="1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8"/>
      <c r="R70" s="40">
        <f t="shared" si="55"/>
        <v>0</v>
      </c>
    </row>
    <row r="71" spans="3:18" x14ac:dyDescent="0.2">
      <c r="D71" s="17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38"/>
      <c r="R71" s="45"/>
    </row>
    <row r="72" spans="3:18" x14ac:dyDescent="0.2">
      <c r="C72" s="22" t="str">
        <f>PLANO!C72</f>
        <v>8. LAZER</v>
      </c>
      <c r="D72" s="16"/>
      <c r="E72" s="42">
        <f>SUM(E73:E77)</f>
        <v>0</v>
      </c>
      <c r="F72" s="42">
        <f t="shared" ref="F72:H72" si="56">SUM(F73:F77)</f>
        <v>0</v>
      </c>
      <c r="G72" s="42">
        <f t="shared" si="56"/>
        <v>0</v>
      </c>
      <c r="H72" s="42">
        <f t="shared" si="56"/>
        <v>0</v>
      </c>
      <c r="I72" s="42">
        <f t="shared" ref="I72" si="57">SUM(I73:I77)</f>
        <v>0</v>
      </c>
      <c r="J72" s="42">
        <f t="shared" ref="J72" si="58">SUM(J73:J77)</f>
        <v>0</v>
      </c>
      <c r="K72" s="42">
        <f t="shared" ref="K72" si="59">SUM(K73:K77)</f>
        <v>0</v>
      </c>
      <c r="L72" s="42">
        <f t="shared" ref="L72" si="60">SUM(L73:L77)</f>
        <v>0</v>
      </c>
      <c r="M72" s="42">
        <f t="shared" ref="M72" si="61">SUM(M73:M77)</f>
        <v>0</v>
      </c>
      <c r="N72" s="42">
        <f t="shared" ref="N72" si="62">SUM(N73:N77)</f>
        <v>0</v>
      </c>
      <c r="O72" s="42">
        <f t="shared" ref="O72" si="63">SUM(O73:O77)</f>
        <v>0</v>
      </c>
      <c r="P72" s="42">
        <f t="shared" ref="P72:R72" si="64">SUM(P73:P77)</f>
        <v>0</v>
      </c>
      <c r="Q72" s="38"/>
      <c r="R72" s="43">
        <f t="shared" si="64"/>
        <v>0</v>
      </c>
    </row>
    <row r="73" spans="3:18" x14ac:dyDescent="0.2">
      <c r="C73" s="20" t="str">
        <f>PLANO!C73</f>
        <v>Restaurantes</v>
      </c>
      <c r="D73" s="1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8"/>
      <c r="R73" s="40">
        <f t="shared" ref="R73:R77" si="65">SUM(E73:P73)</f>
        <v>0</v>
      </c>
    </row>
    <row r="74" spans="3:18" x14ac:dyDescent="0.2">
      <c r="C74" s="20" t="str">
        <f>PLANO!C74</f>
        <v>Cinema, Teatro, etc..</v>
      </c>
      <c r="D74" s="14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8"/>
      <c r="R74" s="40">
        <f t="shared" si="65"/>
        <v>0</v>
      </c>
    </row>
    <row r="75" spans="3:18" x14ac:dyDescent="0.2">
      <c r="C75" s="20" t="str">
        <f>PLANO!C75</f>
        <v>Viagens</v>
      </c>
      <c r="D75" s="14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8"/>
      <c r="R75" s="40">
        <f t="shared" si="65"/>
        <v>0</v>
      </c>
    </row>
    <row r="76" spans="3:18" x14ac:dyDescent="0.2">
      <c r="C76" s="20" t="str">
        <f>PLANO!C76</f>
        <v>Passeios</v>
      </c>
      <c r="D76" s="14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8"/>
      <c r="R76" s="40">
        <f t="shared" si="65"/>
        <v>0</v>
      </c>
    </row>
    <row r="77" spans="3:18" x14ac:dyDescent="0.2">
      <c r="C77" s="20" t="str">
        <f>PLANO!C77</f>
        <v>Outros</v>
      </c>
      <c r="D77" s="14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8"/>
      <c r="R77" s="40">
        <f t="shared" si="65"/>
        <v>0</v>
      </c>
    </row>
    <row r="78" spans="3:18" x14ac:dyDescent="0.2">
      <c r="D78" s="17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38"/>
      <c r="R78" s="45"/>
    </row>
    <row r="79" spans="3:18" x14ac:dyDescent="0.2">
      <c r="C79" s="22" t="str">
        <f>PLANO!C79</f>
        <v>9. FILHOS</v>
      </c>
      <c r="D79" s="16"/>
      <c r="E79" s="42">
        <f>SUM(E80:E86)</f>
        <v>0</v>
      </c>
      <c r="F79" s="42">
        <f t="shared" ref="F79:H79" si="66">SUM(F80:F86)</f>
        <v>0</v>
      </c>
      <c r="G79" s="42">
        <f t="shared" si="66"/>
        <v>0</v>
      </c>
      <c r="H79" s="42">
        <f t="shared" si="66"/>
        <v>0</v>
      </c>
      <c r="I79" s="42">
        <f t="shared" ref="I79" si="67">SUM(I80:I86)</f>
        <v>0</v>
      </c>
      <c r="J79" s="42">
        <f t="shared" ref="J79" si="68">SUM(J80:J86)</f>
        <v>0</v>
      </c>
      <c r="K79" s="42">
        <f t="shared" ref="K79" si="69">SUM(K80:K86)</f>
        <v>0</v>
      </c>
      <c r="L79" s="42">
        <f t="shared" ref="L79" si="70">SUM(L80:L86)</f>
        <v>0</v>
      </c>
      <c r="M79" s="42">
        <f t="shared" ref="M79" si="71">SUM(M80:M86)</f>
        <v>0</v>
      </c>
      <c r="N79" s="42">
        <f t="shared" ref="N79" si="72">SUM(N80:N86)</f>
        <v>0</v>
      </c>
      <c r="O79" s="42">
        <f t="shared" ref="O79" si="73">SUM(O80:O86)</f>
        <v>0</v>
      </c>
      <c r="P79" s="42">
        <f t="shared" ref="P79:R79" si="74">SUM(P80:P86)</f>
        <v>0</v>
      </c>
      <c r="Q79" s="38"/>
      <c r="R79" s="43">
        <f t="shared" si="74"/>
        <v>0</v>
      </c>
    </row>
    <row r="80" spans="3:18" x14ac:dyDescent="0.2">
      <c r="C80" s="20" t="str">
        <f>PLANO!C80</f>
        <v>Creche/Escola/Faculdade</v>
      </c>
      <c r="D80" s="1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8"/>
      <c r="R80" s="40">
        <f t="shared" ref="R80:R86" si="75">SUM(E80:P80)</f>
        <v>0</v>
      </c>
    </row>
    <row r="81" spans="3:18" x14ac:dyDescent="0.2">
      <c r="C81" s="20" t="str">
        <f>PLANO!C81</f>
        <v>Cursos extras</v>
      </c>
      <c r="D81" s="14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8"/>
      <c r="R81" s="40">
        <f t="shared" si="75"/>
        <v>0</v>
      </c>
    </row>
    <row r="82" spans="3:18" x14ac:dyDescent="0.2">
      <c r="C82" s="20" t="str">
        <f>PLANO!C82</f>
        <v>Material Escolar e Uniforme</v>
      </c>
      <c r="D82" s="14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8"/>
      <c r="R82" s="40">
        <f t="shared" si="75"/>
        <v>0</v>
      </c>
    </row>
    <row r="83" spans="3:18" x14ac:dyDescent="0.2">
      <c r="C83" s="20" t="str">
        <f>PLANO!C83</f>
        <v>Roupas</v>
      </c>
      <c r="D83" s="14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8"/>
      <c r="R83" s="40">
        <f t="shared" si="75"/>
        <v>0</v>
      </c>
    </row>
    <row r="84" spans="3:18" x14ac:dyDescent="0.2">
      <c r="C84" s="20" t="str">
        <f>PLANO!C84</f>
        <v>Brinquedos</v>
      </c>
      <c r="D84" s="14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8"/>
      <c r="R84" s="40">
        <f t="shared" si="75"/>
        <v>0</v>
      </c>
    </row>
    <row r="85" spans="3:18" x14ac:dyDescent="0.2">
      <c r="C85" s="20" t="str">
        <f>PLANO!C85</f>
        <v>Mesada</v>
      </c>
      <c r="D85" s="1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8"/>
      <c r="R85" s="40">
        <f t="shared" si="75"/>
        <v>0</v>
      </c>
    </row>
    <row r="86" spans="3:18" x14ac:dyDescent="0.2">
      <c r="C86" s="20" t="str">
        <f>PLANO!C86</f>
        <v>Outros</v>
      </c>
      <c r="D86" s="14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8"/>
      <c r="R86" s="40">
        <f t="shared" si="75"/>
        <v>0</v>
      </c>
    </row>
    <row r="87" spans="3:18" x14ac:dyDescent="0.2">
      <c r="D87" s="17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38"/>
      <c r="R87" s="45"/>
    </row>
    <row r="88" spans="3:18" x14ac:dyDescent="0.2">
      <c r="C88" s="22" t="str">
        <f>PLANO!C88</f>
        <v>10. SAÚDE</v>
      </c>
      <c r="D88" s="16"/>
      <c r="E88" s="42">
        <f>SUM(E89:E92)</f>
        <v>0</v>
      </c>
      <c r="F88" s="42">
        <f t="shared" ref="F88:H88" si="76">SUM(F89:F92)</f>
        <v>0</v>
      </c>
      <c r="G88" s="42">
        <f t="shared" si="76"/>
        <v>0</v>
      </c>
      <c r="H88" s="42">
        <f t="shared" si="76"/>
        <v>0</v>
      </c>
      <c r="I88" s="42">
        <f t="shared" ref="I88" si="77">SUM(I89:I92)</f>
        <v>0</v>
      </c>
      <c r="J88" s="42">
        <f t="shared" ref="J88" si="78">SUM(J89:J92)</f>
        <v>0</v>
      </c>
      <c r="K88" s="42">
        <f t="shared" ref="K88" si="79">SUM(K89:K92)</f>
        <v>0</v>
      </c>
      <c r="L88" s="42">
        <f t="shared" ref="L88" si="80">SUM(L89:L92)</f>
        <v>0</v>
      </c>
      <c r="M88" s="42">
        <f t="shared" ref="M88" si="81">SUM(M89:M92)</f>
        <v>0</v>
      </c>
      <c r="N88" s="42">
        <f t="shared" ref="N88" si="82">SUM(N89:N92)</f>
        <v>0</v>
      </c>
      <c r="O88" s="42">
        <f t="shared" ref="O88" si="83">SUM(O89:O92)</f>
        <v>0</v>
      </c>
      <c r="P88" s="42">
        <f t="shared" ref="P88:R88" si="84">SUM(P89:P92)</f>
        <v>0</v>
      </c>
      <c r="Q88" s="38"/>
      <c r="R88" s="43">
        <f t="shared" si="84"/>
        <v>0</v>
      </c>
    </row>
    <row r="89" spans="3:18" x14ac:dyDescent="0.2">
      <c r="C89" s="20" t="str">
        <f>PLANO!C89</f>
        <v>Plano de Saúde</v>
      </c>
      <c r="D89" s="14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8"/>
      <c r="R89" s="40">
        <f t="shared" ref="R89:R92" si="85">SUM(E89:P89)</f>
        <v>0</v>
      </c>
    </row>
    <row r="90" spans="3:18" x14ac:dyDescent="0.2">
      <c r="C90" s="20" t="str">
        <f>PLANO!C90</f>
        <v>Medicamentos</v>
      </c>
      <c r="D90" s="14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8"/>
      <c r="R90" s="40">
        <f t="shared" si="85"/>
        <v>0</v>
      </c>
    </row>
    <row r="91" spans="3:18" x14ac:dyDescent="0.2">
      <c r="C91" s="20" t="str">
        <f>PLANO!C91</f>
        <v>Médicos</v>
      </c>
      <c r="D91" s="14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8"/>
      <c r="R91" s="40">
        <f t="shared" si="85"/>
        <v>0</v>
      </c>
    </row>
    <row r="92" spans="3:18" x14ac:dyDescent="0.2">
      <c r="C92" s="20" t="str">
        <f>PLANO!C92</f>
        <v>Outros</v>
      </c>
      <c r="D92" s="14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8"/>
      <c r="R92" s="40">
        <f t="shared" si="85"/>
        <v>0</v>
      </c>
    </row>
    <row r="93" spans="3:18" x14ac:dyDescent="0.2">
      <c r="D93" s="17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38"/>
      <c r="R93" s="45"/>
    </row>
    <row r="94" spans="3:18" x14ac:dyDescent="0.2">
      <c r="C94" s="22" t="str">
        <f>PLANO!C94</f>
        <v>11. ANIMAIS DOMÉSTICOS</v>
      </c>
      <c r="D94" s="16"/>
      <c r="E94" s="42">
        <f>SUM(E95:E99)</f>
        <v>0</v>
      </c>
      <c r="F94" s="42">
        <f t="shared" ref="F94:H94" si="86">SUM(F95:F99)</f>
        <v>0</v>
      </c>
      <c r="G94" s="42">
        <f t="shared" si="86"/>
        <v>0</v>
      </c>
      <c r="H94" s="42">
        <f t="shared" si="86"/>
        <v>0</v>
      </c>
      <c r="I94" s="42">
        <f t="shared" ref="I94" si="87">SUM(I95:I99)</f>
        <v>0</v>
      </c>
      <c r="J94" s="42">
        <f t="shared" ref="J94" si="88">SUM(J95:J99)</f>
        <v>0</v>
      </c>
      <c r="K94" s="42">
        <f t="shared" ref="K94" si="89">SUM(K95:K99)</f>
        <v>0</v>
      </c>
      <c r="L94" s="42">
        <f t="shared" ref="L94" si="90">SUM(L95:L99)</f>
        <v>0</v>
      </c>
      <c r="M94" s="42">
        <f t="shared" ref="M94" si="91">SUM(M95:M99)</f>
        <v>0</v>
      </c>
      <c r="N94" s="42">
        <f t="shared" ref="N94" si="92">SUM(N95:N99)</f>
        <v>0</v>
      </c>
      <c r="O94" s="42">
        <f t="shared" ref="O94" si="93">SUM(O95:O99)</f>
        <v>0</v>
      </c>
      <c r="P94" s="42">
        <f t="shared" ref="P94:R94" si="94">SUM(P95:P99)</f>
        <v>0</v>
      </c>
      <c r="Q94" s="38"/>
      <c r="R94" s="43">
        <f t="shared" si="94"/>
        <v>0</v>
      </c>
    </row>
    <row r="95" spans="3:18" x14ac:dyDescent="0.2">
      <c r="C95" s="21" t="str">
        <f>PLANO!C95</f>
        <v>Alimentação</v>
      </c>
      <c r="D95" s="24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8"/>
      <c r="R95" s="40">
        <f t="shared" ref="R95:R99" si="95">SUM(E95:P95)</f>
        <v>0</v>
      </c>
    </row>
    <row r="96" spans="3:18" x14ac:dyDescent="0.2">
      <c r="C96" s="21" t="str">
        <f>PLANO!C96</f>
        <v>Veterinário</v>
      </c>
      <c r="D96" s="1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8"/>
      <c r="R96" s="40">
        <f t="shared" si="95"/>
        <v>0</v>
      </c>
    </row>
    <row r="97" spans="3:18" x14ac:dyDescent="0.2">
      <c r="C97" s="21" t="str">
        <f>PLANO!C97</f>
        <v>Banho</v>
      </c>
      <c r="D97" s="1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8"/>
      <c r="R97" s="40">
        <f t="shared" si="95"/>
        <v>0</v>
      </c>
    </row>
    <row r="98" spans="3:18" x14ac:dyDescent="0.2">
      <c r="C98" s="21" t="str">
        <f>PLANO!C98</f>
        <v>Vacinas</v>
      </c>
      <c r="D98" s="1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8"/>
      <c r="R98" s="40">
        <f t="shared" si="95"/>
        <v>0</v>
      </c>
    </row>
    <row r="99" spans="3:18" x14ac:dyDescent="0.2">
      <c r="C99" s="21" t="str">
        <f>PLANO!C99</f>
        <v>Outros</v>
      </c>
      <c r="D99" s="1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8"/>
      <c r="R99" s="40">
        <f t="shared" si="95"/>
        <v>0</v>
      </c>
    </row>
    <row r="100" spans="3:18" x14ac:dyDescent="0.2">
      <c r="D100" s="17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38"/>
      <c r="R100" s="45"/>
    </row>
    <row r="101" spans="3:18" x14ac:dyDescent="0.2">
      <c r="C101" s="22" t="str">
        <f>PLANO!C101</f>
        <v>12. OUTROS</v>
      </c>
      <c r="D101" s="16"/>
      <c r="E101" s="42">
        <f>SUM(E102:E106)</f>
        <v>0</v>
      </c>
      <c r="F101" s="42">
        <f t="shared" ref="F101:H101" si="96">SUM(F102:F106)</f>
        <v>0</v>
      </c>
      <c r="G101" s="42">
        <f t="shared" si="96"/>
        <v>0</v>
      </c>
      <c r="H101" s="42">
        <f t="shared" si="96"/>
        <v>0</v>
      </c>
      <c r="I101" s="42">
        <f t="shared" ref="I101" si="97">SUM(I102:I106)</f>
        <v>0</v>
      </c>
      <c r="J101" s="42">
        <f t="shared" ref="J101" si="98">SUM(J102:J106)</f>
        <v>0</v>
      </c>
      <c r="K101" s="42">
        <f t="shared" ref="K101" si="99">SUM(K102:K106)</f>
        <v>0</v>
      </c>
      <c r="L101" s="42">
        <f t="shared" ref="L101" si="100">SUM(L102:L106)</f>
        <v>0</v>
      </c>
      <c r="M101" s="42">
        <f t="shared" ref="M101" si="101">SUM(M102:M106)</f>
        <v>0</v>
      </c>
      <c r="N101" s="42">
        <f t="shared" ref="N101" si="102">SUM(N102:N106)</f>
        <v>0</v>
      </c>
      <c r="O101" s="42">
        <f t="shared" ref="O101" si="103">SUM(O102:O106)</f>
        <v>0</v>
      </c>
      <c r="P101" s="42">
        <f t="shared" ref="P101" si="104">SUM(P102:P106)</f>
        <v>0</v>
      </c>
      <c r="Q101" s="38"/>
      <c r="R101" s="43">
        <f>SUM(R102:R106)</f>
        <v>0</v>
      </c>
    </row>
    <row r="102" spans="3:18" x14ac:dyDescent="0.2">
      <c r="C102" s="21" t="str">
        <f>PLANO!C102</f>
        <v>Tarifas Bancárias</v>
      </c>
      <c r="D102" s="24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8"/>
      <c r="R102" s="40">
        <f t="shared" ref="R102:R106" si="105">SUM(E102:P102)</f>
        <v>0</v>
      </c>
    </row>
    <row r="103" spans="3:18" x14ac:dyDescent="0.2">
      <c r="C103" s="21" t="str">
        <f>PLANO!C103</f>
        <v>Dívidas</v>
      </c>
      <c r="D103" s="1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8"/>
      <c r="R103" s="40">
        <f t="shared" si="105"/>
        <v>0</v>
      </c>
    </row>
    <row r="104" spans="3:18" x14ac:dyDescent="0.2">
      <c r="C104" s="21" t="str">
        <f>PLANO!C104</f>
        <v>Outros</v>
      </c>
      <c r="D104" s="14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8"/>
      <c r="R104" s="40">
        <f t="shared" si="105"/>
        <v>0</v>
      </c>
    </row>
    <row r="105" spans="3:18" x14ac:dyDescent="0.2">
      <c r="C105" s="21" t="str">
        <f>PLANO!C105</f>
        <v>Outros</v>
      </c>
      <c r="D105" s="14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8"/>
      <c r="R105" s="40">
        <f t="shared" si="105"/>
        <v>0</v>
      </c>
    </row>
    <row r="106" spans="3:18" x14ac:dyDescent="0.2">
      <c r="C106" s="21" t="str">
        <f>PLANO!C106</f>
        <v>Outros</v>
      </c>
      <c r="D106" s="14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8"/>
      <c r="R106" s="40">
        <f t="shared" si="105"/>
        <v>0</v>
      </c>
    </row>
    <row r="107" spans="3:18" x14ac:dyDescent="0.2"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38"/>
      <c r="R107" s="45"/>
    </row>
    <row r="108" spans="3:18" ht="19" x14ac:dyDescent="0.25">
      <c r="C108" s="15" t="str">
        <f>PLANO!C108</f>
        <v>Saldo disponível do mês</v>
      </c>
      <c r="D108" s="14"/>
      <c r="E108" s="37">
        <f t="shared" ref="E108:P108" si="106">E8-E15</f>
        <v>0</v>
      </c>
      <c r="F108" s="37">
        <f t="shared" si="106"/>
        <v>0</v>
      </c>
      <c r="G108" s="37">
        <f t="shared" si="106"/>
        <v>0</v>
      </c>
      <c r="H108" s="37">
        <f t="shared" si="106"/>
        <v>0</v>
      </c>
      <c r="I108" s="37">
        <f t="shared" si="106"/>
        <v>0</v>
      </c>
      <c r="J108" s="37">
        <f t="shared" si="106"/>
        <v>0</v>
      </c>
      <c r="K108" s="37">
        <f t="shared" si="106"/>
        <v>0</v>
      </c>
      <c r="L108" s="37">
        <f t="shared" si="106"/>
        <v>0</v>
      </c>
      <c r="M108" s="37">
        <f t="shared" si="106"/>
        <v>0</v>
      </c>
      <c r="N108" s="37">
        <f t="shared" si="106"/>
        <v>0</v>
      </c>
      <c r="O108" s="37">
        <f t="shared" si="106"/>
        <v>0</v>
      </c>
      <c r="P108" s="37">
        <f t="shared" si="106"/>
        <v>0</v>
      </c>
      <c r="Q108" s="38"/>
      <c r="R108" s="37">
        <f>R8-R15</f>
        <v>0</v>
      </c>
    </row>
    <row r="109" spans="3:18" x14ac:dyDescent="0.2"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38"/>
      <c r="R109" s="45"/>
    </row>
    <row r="110" spans="3:18" x14ac:dyDescent="0.2">
      <c r="C110" s="22" t="str">
        <f>PLANO!C110</f>
        <v>13. APLICAÇÕES FINANCEIRAS</v>
      </c>
      <c r="D110" s="16"/>
      <c r="E110" s="42">
        <f>SUM(E111:E115)</f>
        <v>0</v>
      </c>
      <c r="F110" s="42">
        <f t="shared" ref="F110:P110" si="107">SUM(F111:F115)</f>
        <v>0</v>
      </c>
      <c r="G110" s="42">
        <f t="shared" si="107"/>
        <v>0</v>
      </c>
      <c r="H110" s="42">
        <f t="shared" si="107"/>
        <v>0</v>
      </c>
      <c r="I110" s="42">
        <f t="shared" si="107"/>
        <v>0</v>
      </c>
      <c r="J110" s="42">
        <f t="shared" si="107"/>
        <v>0</v>
      </c>
      <c r="K110" s="42">
        <f t="shared" si="107"/>
        <v>0</v>
      </c>
      <c r="L110" s="42">
        <f t="shared" si="107"/>
        <v>0</v>
      </c>
      <c r="M110" s="42">
        <f t="shared" si="107"/>
        <v>0</v>
      </c>
      <c r="N110" s="42">
        <f t="shared" si="107"/>
        <v>0</v>
      </c>
      <c r="O110" s="42">
        <f t="shared" si="107"/>
        <v>0</v>
      </c>
      <c r="P110" s="42">
        <f t="shared" si="107"/>
        <v>0</v>
      </c>
      <c r="Q110" s="38"/>
      <c r="R110" s="42">
        <f>SUM(R111:R115)</f>
        <v>0</v>
      </c>
    </row>
    <row r="111" spans="3:18" x14ac:dyDescent="0.2">
      <c r="C111" s="21" t="str">
        <f>PLANO!C111</f>
        <v>Aplicação 1</v>
      </c>
      <c r="D111" s="24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8"/>
      <c r="R111" s="40">
        <f t="shared" ref="R111:R115" si="108">SUM(E111:P111)</f>
        <v>0</v>
      </c>
    </row>
    <row r="112" spans="3:18" x14ac:dyDescent="0.2">
      <c r="C112" s="21" t="str">
        <f>PLANO!C112</f>
        <v>Aplicação 2</v>
      </c>
      <c r="D112" s="14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8"/>
      <c r="R112" s="40">
        <f t="shared" si="108"/>
        <v>0</v>
      </c>
    </row>
    <row r="113" spans="3:18" x14ac:dyDescent="0.2">
      <c r="C113" s="21" t="str">
        <f>PLANO!C113</f>
        <v>Aplicação 3</v>
      </c>
      <c r="D113" s="14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8"/>
      <c r="R113" s="40">
        <f t="shared" si="108"/>
        <v>0</v>
      </c>
    </row>
    <row r="114" spans="3:18" x14ac:dyDescent="0.2">
      <c r="C114" s="21" t="str">
        <f>PLANO!C114</f>
        <v>Aplicação 4</v>
      </c>
      <c r="D114" s="14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8"/>
      <c r="R114" s="40">
        <f t="shared" si="108"/>
        <v>0</v>
      </c>
    </row>
    <row r="115" spans="3:18" x14ac:dyDescent="0.2">
      <c r="C115" s="21" t="str">
        <f>PLANO!C115</f>
        <v>Aplicação 5</v>
      </c>
      <c r="D115" s="14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8"/>
      <c r="R115" s="40">
        <f t="shared" si="108"/>
        <v>0</v>
      </c>
    </row>
    <row r="116" spans="3:18" x14ac:dyDescent="0.2"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38"/>
      <c r="R116" s="45"/>
    </row>
    <row r="117" spans="3:18" ht="19" x14ac:dyDescent="0.25">
      <c r="C117" s="15" t="str">
        <f>PLANO!C117</f>
        <v>Saldo final mês</v>
      </c>
      <c r="D117" s="14"/>
      <c r="E117" s="37">
        <f>E108-E110</f>
        <v>0</v>
      </c>
      <c r="F117" s="37">
        <f t="shared" ref="F117:R117" si="109">F108-F110</f>
        <v>0</v>
      </c>
      <c r="G117" s="37">
        <f t="shared" si="109"/>
        <v>0</v>
      </c>
      <c r="H117" s="37">
        <f t="shared" si="109"/>
        <v>0</v>
      </c>
      <c r="I117" s="37">
        <f t="shared" si="109"/>
        <v>0</v>
      </c>
      <c r="J117" s="37">
        <f t="shared" si="109"/>
        <v>0</v>
      </c>
      <c r="K117" s="37">
        <f t="shared" si="109"/>
        <v>0</v>
      </c>
      <c r="L117" s="37">
        <f t="shared" si="109"/>
        <v>0</v>
      </c>
      <c r="M117" s="37">
        <f t="shared" si="109"/>
        <v>0</v>
      </c>
      <c r="N117" s="37">
        <f t="shared" si="109"/>
        <v>0</v>
      </c>
      <c r="O117" s="37">
        <f t="shared" si="109"/>
        <v>0</v>
      </c>
      <c r="P117" s="37">
        <f t="shared" si="109"/>
        <v>0</v>
      </c>
      <c r="Q117" s="38"/>
      <c r="R117" s="37">
        <f t="shared" si="109"/>
        <v>0</v>
      </c>
    </row>
    <row r="118" spans="3:18" x14ac:dyDescent="0.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9"/>
    </row>
    <row r="119" spans="3:18" x14ac:dyDescent="0.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R119" s="19"/>
    </row>
    <row r="120" spans="3:18" x14ac:dyDescent="0.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R120" s="19"/>
    </row>
    <row r="121" spans="3:18" x14ac:dyDescent="0.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R121" s="19"/>
    </row>
    <row r="122" spans="3:18" x14ac:dyDescent="0.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R122" s="19"/>
    </row>
    <row r="123" spans="3:18" x14ac:dyDescent="0.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R123" s="19"/>
    </row>
    <row r="124" spans="3:18" x14ac:dyDescent="0.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R124" s="19"/>
    </row>
    <row r="125" spans="3:18" x14ac:dyDescent="0.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R125" s="19"/>
    </row>
    <row r="126" spans="3:18" x14ac:dyDescent="0.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R126" s="19"/>
    </row>
    <row r="127" spans="3:18" x14ac:dyDescent="0.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R127" s="19"/>
    </row>
    <row r="128" spans="3:18" x14ac:dyDescent="0.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R128" s="19"/>
    </row>
    <row r="129" spans="5:18" x14ac:dyDescent="0.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R129" s="19"/>
    </row>
    <row r="130" spans="5:18" x14ac:dyDescent="0.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R130" s="19"/>
    </row>
    <row r="131" spans="5:18" x14ac:dyDescent="0.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R131" s="19"/>
    </row>
    <row r="132" spans="5:18" x14ac:dyDescent="0.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R132" s="19"/>
    </row>
    <row r="133" spans="5:18" x14ac:dyDescent="0.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R133" s="19"/>
    </row>
    <row r="134" spans="5:18" x14ac:dyDescent="0.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R134" s="19"/>
    </row>
    <row r="135" spans="5:18" x14ac:dyDescent="0.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R135" s="19"/>
    </row>
    <row r="136" spans="5:18" x14ac:dyDescent="0.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R136" s="19"/>
    </row>
  </sheetData>
  <phoneticPr fontId="10" type="noConversion"/>
  <printOptions horizontalCentered="1"/>
  <pageMargins left="0.36000000000000004" right="0.36000000000000004" top="0.21" bottom="1" header="0.5" footer="0.5"/>
  <pageSetup paperSize="9" scale="34" orientation="landscape" horizontalDpi="4294967292" verticalDpi="4294967292"/>
  <rowBreaks count="1" manualBreakCount="1">
    <brk id="106" max="16383" man="1"/>
  </rowBreaks>
  <colBreaks count="1" manualBreakCount="1">
    <brk id="19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C53"/>
  <sheetViews>
    <sheetView showGridLines="0" zoomScale="90" zoomScaleNormal="90" zoomScalePageLayoutView="90" workbookViewId="0">
      <pane xSplit="4" ySplit="5" topLeftCell="E6" activePane="bottomRight" state="frozen"/>
      <selection pane="topRight" activeCell="E1" sqref="E1"/>
      <selection pane="bottomLeft" activeCell="A8" sqref="A8"/>
      <selection pane="bottomRight" activeCell="BA5" sqref="BA5:BC5"/>
    </sheetView>
  </sheetViews>
  <sheetFormatPr baseColWidth="10" defaultColWidth="10.83203125" defaultRowHeight="17" x14ac:dyDescent="0.2"/>
  <cols>
    <col min="1" max="1" width="2" style="2" customWidth="1"/>
    <col min="2" max="2" width="2.5" style="2" customWidth="1"/>
    <col min="3" max="3" width="33.6640625" style="1" customWidth="1"/>
    <col min="4" max="4" width="2.6640625" style="2" customWidth="1"/>
    <col min="5" max="7" width="14.83203125" style="2" customWidth="1"/>
    <col min="8" max="8" width="1.83203125" style="2" customWidth="1"/>
    <col min="9" max="11" width="14.83203125" style="2" customWidth="1"/>
    <col min="12" max="12" width="1.83203125" style="2" customWidth="1"/>
    <col min="13" max="15" width="14.83203125" style="2" customWidth="1"/>
    <col min="16" max="16" width="1.83203125" style="2" customWidth="1"/>
    <col min="17" max="19" width="14.83203125" style="2" customWidth="1"/>
    <col min="20" max="20" width="1.83203125" style="2" customWidth="1"/>
    <col min="21" max="23" width="14.83203125" style="2" customWidth="1"/>
    <col min="24" max="24" width="1.83203125" style="2" customWidth="1"/>
    <col min="25" max="27" width="14.83203125" style="2" customWidth="1"/>
    <col min="28" max="28" width="1.83203125" style="2" customWidth="1"/>
    <col min="29" max="31" width="14.83203125" style="2" customWidth="1"/>
    <col min="32" max="32" width="1.83203125" style="2" customWidth="1"/>
    <col min="33" max="35" width="14.83203125" style="2" customWidth="1"/>
    <col min="36" max="36" width="1.83203125" style="2" customWidth="1"/>
    <col min="37" max="39" width="14.83203125" style="2" customWidth="1"/>
    <col min="40" max="40" width="1.83203125" style="2" customWidth="1"/>
    <col min="41" max="43" width="14.83203125" style="2" customWidth="1"/>
    <col min="44" max="44" width="1.83203125" style="2" customWidth="1"/>
    <col min="45" max="47" width="14.83203125" style="2" customWidth="1"/>
    <col min="48" max="48" width="1.83203125" style="2" customWidth="1"/>
    <col min="49" max="51" width="14.83203125" style="2" customWidth="1"/>
    <col min="52" max="52" width="1.83203125" style="2" customWidth="1"/>
    <col min="53" max="55" width="14.83203125" style="2" customWidth="1"/>
    <col min="56" max="16384" width="10.83203125" style="2"/>
  </cols>
  <sheetData>
    <row r="1" spans="3:55" ht="20" customHeight="1" x14ac:dyDescent="0.2"/>
    <row r="2" spans="3:55" ht="37" x14ac:dyDescent="0.3">
      <c r="E2" s="64" t="s">
        <v>96</v>
      </c>
      <c r="F2" s="3"/>
      <c r="G2" s="3"/>
      <c r="I2" s="3"/>
      <c r="J2" s="3"/>
      <c r="K2" s="3"/>
      <c r="M2" s="3"/>
      <c r="N2" s="3"/>
      <c r="O2" s="3"/>
      <c r="Q2" s="3"/>
      <c r="R2" s="3"/>
      <c r="S2" s="3"/>
      <c r="U2" s="3"/>
      <c r="V2" s="3"/>
      <c r="W2" s="3"/>
      <c r="Y2" s="3"/>
      <c r="Z2" s="3"/>
      <c r="AA2" s="3"/>
      <c r="AC2" s="3"/>
      <c r="AD2" s="3"/>
      <c r="AE2" s="3"/>
      <c r="AG2" s="3"/>
      <c r="AH2" s="3"/>
      <c r="AI2" s="3"/>
      <c r="AK2" s="3"/>
      <c r="AL2" s="3"/>
      <c r="AM2" s="3"/>
      <c r="AO2" s="3"/>
      <c r="AP2" s="3"/>
      <c r="AQ2" s="3"/>
      <c r="AS2" s="3"/>
      <c r="AT2" s="3"/>
      <c r="AU2" s="3"/>
      <c r="AW2" s="3"/>
      <c r="AX2" s="3"/>
      <c r="AY2" s="3"/>
      <c r="BA2" s="3"/>
      <c r="BB2" s="3"/>
      <c r="BC2" s="3"/>
    </row>
    <row r="3" spans="3:55" ht="20" customHeight="1" x14ac:dyDescent="0.4">
      <c r="E3" s="28"/>
      <c r="F3" s="5"/>
      <c r="G3" s="5"/>
      <c r="I3" s="5"/>
      <c r="J3" s="5"/>
      <c r="K3" s="5"/>
      <c r="M3" s="5"/>
      <c r="N3" s="5"/>
      <c r="O3" s="5"/>
      <c r="Q3" s="5"/>
      <c r="R3" s="5"/>
      <c r="S3" s="5"/>
      <c r="U3" s="5"/>
      <c r="V3" s="5"/>
      <c r="W3" s="5"/>
      <c r="Y3" s="5"/>
      <c r="Z3" s="5"/>
      <c r="AA3" s="5"/>
      <c r="AC3" s="5"/>
      <c r="AD3" s="5"/>
      <c r="AE3" s="5"/>
      <c r="AG3" s="5"/>
      <c r="AH3" s="5"/>
      <c r="AI3" s="5"/>
      <c r="AK3" s="5"/>
      <c r="AL3" s="5"/>
      <c r="AM3" s="5"/>
      <c r="AO3" s="5"/>
      <c r="AP3" s="5"/>
      <c r="AQ3" s="5"/>
      <c r="AS3" s="5"/>
      <c r="AT3" s="5"/>
      <c r="AU3" s="5"/>
      <c r="AW3" s="5"/>
      <c r="AX3" s="5"/>
      <c r="AY3" s="5"/>
      <c r="BA3" s="5"/>
      <c r="BB3" s="5"/>
      <c r="BC3" s="5"/>
    </row>
    <row r="4" spans="3:55" ht="20" customHeight="1" x14ac:dyDescent="0.25">
      <c r="E4" s="7"/>
      <c r="F4" s="7"/>
      <c r="G4" s="7"/>
      <c r="I4" s="7"/>
      <c r="J4" s="7"/>
      <c r="K4" s="7"/>
      <c r="M4" s="7"/>
      <c r="N4" s="7"/>
      <c r="O4" s="7"/>
      <c r="Q4" s="7"/>
      <c r="R4" s="7"/>
      <c r="S4" s="7"/>
      <c r="U4" s="7"/>
      <c r="V4" s="7"/>
      <c r="W4" s="7"/>
      <c r="Y4" s="7"/>
      <c r="Z4" s="7"/>
      <c r="AA4" s="7"/>
      <c r="AC4" s="7"/>
      <c r="AD4" s="7"/>
      <c r="AE4" s="7"/>
      <c r="AG4" s="7"/>
      <c r="AH4" s="7"/>
      <c r="AI4" s="7"/>
      <c r="AK4" s="7"/>
      <c r="AL4" s="7"/>
      <c r="AM4" s="7"/>
      <c r="AO4" s="7"/>
      <c r="AP4" s="7"/>
      <c r="AQ4" s="7"/>
      <c r="AS4" s="7"/>
      <c r="AT4" s="7"/>
      <c r="AU4" s="7"/>
      <c r="AW4" s="7"/>
      <c r="AX4" s="7"/>
      <c r="AY4" s="7"/>
      <c r="BA4" s="7"/>
      <c r="BB4" s="7"/>
      <c r="BC4" s="7"/>
    </row>
    <row r="5" spans="3:55" ht="27" customHeight="1" x14ac:dyDescent="0.25">
      <c r="E5" s="74">
        <f>PLANO!E5</f>
        <v>43831</v>
      </c>
      <c r="F5" s="74"/>
      <c r="G5" s="74"/>
      <c r="H5" s="12"/>
      <c r="I5" s="74">
        <f>+PLANO!F5</f>
        <v>43862</v>
      </c>
      <c r="J5" s="74"/>
      <c r="K5" s="74"/>
      <c r="L5" s="12"/>
      <c r="M5" s="74">
        <f>+PLANO!G5</f>
        <v>43891</v>
      </c>
      <c r="N5" s="74"/>
      <c r="O5" s="74"/>
      <c r="P5" s="12"/>
      <c r="Q5" s="74">
        <f>+PLANO!H5</f>
        <v>43922</v>
      </c>
      <c r="R5" s="74"/>
      <c r="S5" s="74"/>
      <c r="T5" s="12"/>
      <c r="U5" s="74">
        <f>+PLANO!I5</f>
        <v>43952</v>
      </c>
      <c r="V5" s="74"/>
      <c r="W5" s="74"/>
      <c r="X5" s="12"/>
      <c r="Y5" s="74">
        <f>+PLANO!J5</f>
        <v>43983</v>
      </c>
      <c r="Z5" s="74"/>
      <c r="AA5" s="74"/>
      <c r="AB5" s="12"/>
      <c r="AC5" s="74">
        <f>+PLANO!K5</f>
        <v>44013</v>
      </c>
      <c r="AD5" s="74"/>
      <c r="AE5" s="74"/>
      <c r="AF5" s="12"/>
      <c r="AG5" s="74">
        <f>+PLANO!L5</f>
        <v>44044</v>
      </c>
      <c r="AH5" s="74"/>
      <c r="AI5" s="74"/>
      <c r="AJ5" s="12"/>
      <c r="AK5" s="74">
        <f>+PLANO!M5</f>
        <v>44075</v>
      </c>
      <c r="AL5" s="74"/>
      <c r="AM5" s="74"/>
      <c r="AN5" s="12"/>
      <c r="AO5" s="74">
        <f>+PLANO!N5</f>
        <v>44105</v>
      </c>
      <c r="AP5" s="74"/>
      <c r="AQ5" s="74"/>
      <c r="AR5" s="12"/>
      <c r="AS5" s="74">
        <f>+PLANO!O5</f>
        <v>44136</v>
      </c>
      <c r="AT5" s="74"/>
      <c r="AU5" s="74"/>
      <c r="AV5" s="12"/>
      <c r="AW5" s="74">
        <f>+PLANO!P5</f>
        <v>44166</v>
      </c>
      <c r="AX5" s="74"/>
      <c r="AY5" s="74"/>
      <c r="AZ5" s="12"/>
      <c r="BA5" s="75">
        <f>+PLANO!R5</f>
        <v>2020</v>
      </c>
      <c r="BB5" s="75"/>
      <c r="BC5" s="75"/>
    </row>
    <row r="6" spans="3:55" ht="21" customHeight="1" x14ac:dyDescent="0.25">
      <c r="E6" s="29" t="s">
        <v>86</v>
      </c>
      <c r="F6" s="29" t="s">
        <v>87</v>
      </c>
      <c r="G6" s="29" t="s">
        <v>88</v>
      </c>
      <c r="H6" s="12"/>
      <c r="I6" s="29" t="s">
        <v>86</v>
      </c>
      <c r="J6" s="29" t="s">
        <v>87</v>
      </c>
      <c r="K6" s="29" t="s">
        <v>88</v>
      </c>
      <c r="L6" s="12"/>
      <c r="M6" s="29" t="s">
        <v>86</v>
      </c>
      <c r="N6" s="29" t="s">
        <v>87</v>
      </c>
      <c r="O6" s="29" t="s">
        <v>88</v>
      </c>
      <c r="P6" s="12"/>
      <c r="Q6" s="29" t="s">
        <v>86</v>
      </c>
      <c r="R6" s="29" t="s">
        <v>87</v>
      </c>
      <c r="S6" s="29" t="s">
        <v>88</v>
      </c>
      <c r="T6" s="12"/>
      <c r="U6" s="29" t="s">
        <v>86</v>
      </c>
      <c r="V6" s="29" t="s">
        <v>87</v>
      </c>
      <c r="W6" s="29" t="s">
        <v>88</v>
      </c>
      <c r="X6" s="12"/>
      <c r="Y6" s="29" t="s">
        <v>86</v>
      </c>
      <c r="Z6" s="29" t="s">
        <v>87</v>
      </c>
      <c r="AA6" s="29" t="s">
        <v>88</v>
      </c>
      <c r="AB6" s="12"/>
      <c r="AC6" s="29" t="s">
        <v>86</v>
      </c>
      <c r="AD6" s="29" t="s">
        <v>87</v>
      </c>
      <c r="AE6" s="29" t="s">
        <v>88</v>
      </c>
      <c r="AF6" s="12"/>
      <c r="AG6" s="29" t="s">
        <v>86</v>
      </c>
      <c r="AH6" s="29" t="s">
        <v>87</v>
      </c>
      <c r="AI6" s="29" t="s">
        <v>88</v>
      </c>
      <c r="AJ6" s="12"/>
      <c r="AK6" s="29" t="s">
        <v>86</v>
      </c>
      <c r="AL6" s="29" t="s">
        <v>87</v>
      </c>
      <c r="AM6" s="29" t="s">
        <v>88</v>
      </c>
      <c r="AN6" s="12"/>
      <c r="AO6" s="29" t="s">
        <v>86</v>
      </c>
      <c r="AP6" s="29" t="s">
        <v>87</v>
      </c>
      <c r="AQ6" s="29" t="s">
        <v>88</v>
      </c>
      <c r="AR6" s="12"/>
      <c r="AS6" s="29" t="s">
        <v>86</v>
      </c>
      <c r="AT6" s="29" t="s">
        <v>87</v>
      </c>
      <c r="AU6" s="29" t="s">
        <v>88</v>
      </c>
      <c r="AV6" s="12"/>
      <c r="AW6" s="29" t="s">
        <v>86</v>
      </c>
      <c r="AX6" s="29" t="s">
        <v>87</v>
      </c>
      <c r="AY6" s="29" t="s">
        <v>88</v>
      </c>
      <c r="AZ6" s="12"/>
      <c r="BA6" s="29" t="s">
        <v>86</v>
      </c>
      <c r="BB6" s="29" t="s">
        <v>87</v>
      </c>
      <c r="BC6" s="29" t="s">
        <v>88</v>
      </c>
    </row>
    <row r="7" spans="3:55" ht="16" customHeight="1" x14ac:dyDescent="0.25">
      <c r="E7" s="7"/>
      <c r="F7" s="7"/>
      <c r="G7" s="7"/>
      <c r="H7" s="12"/>
      <c r="I7" s="7"/>
      <c r="J7" s="7"/>
      <c r="K7" s="7"/>
      <c r="L7" s="12"/>
      <c r="M7" s="7"/>
      <c r="N7" s="7"/>
      <c r="O7" s="7"/>
      <c r="P7" s="12"/>
      <c r="Q7" s="7"/>
      <c r="R7" s="7"/>
      <c r="S7" s="7"/>
      <c r="T7" s="12"/>
      <c r="U7" s="7"/>
      <c r="V7" s="7"/>
      <c r="W7" s="7"/>
      <c r="X7" s="12"/>
      <c r="Y7" s="7"/>
      <c r="Z7" s="7"/>
      <c r="AA7" s="7"/>
      <c r="AB7" s="12"/>
      <c r="AC7" s="7"/>
      <c r="AD7" s="7"/>
      <c r="AE7" s="7"/>
      <c r="AF7" s="12"/>
      <c r="AG7" s="7"/>
      <c r="AH7" s="7"/>
      <c r="AI7" s="7"/>
      <c r="AJ7" s="12"/>
      <c r="AK7" s="7"/>
      <c r="AL7" s="7"/>
      <c r="AM7" s="7"/>
      <c r="AN7" s="12"/>
      <c r="AO7" s="7"/>
      <c r="AP7" s="7"/>
      <c r="AQ7" s="7"/>
      <c r="AR7" s="12"/>
      <c r="AS7" s="7"/>
      <c r="AT7" s="7"/>
      <c r="AU7" s="7"/>
      <c r="AV7" s="12"/>
      <c r="AW7" s="7"/>
      <c r="AX7" s="7"/>
      <c r="AY7" s="7"/>
      <c r="AZ7" s="12"/>
      <c r="BA7" s="7"/>
      <c r="BB7" s="7"/>
      <c r="BC7" s="7"/>
    </row>
    <row r="8" spans="3:55" ht="19" x14ac:dyDescent="0.25">
      <c r="C8" s="15" t="str">
        <f>+PLANO!C8</f>
        <v>ENTRADAS</v>
      </c>
      <c r="D8" s="14"/>
      <c r="E8" s="46">
        <f>REALIZADO!E8</f>
        <v>0</v>
      </c>
      <c r="F8" s="46">
        <f>PLANO!E8</f>
        <v>0</v>
      </c>
      <c r="G8" s="46">
        <f>E8-F8</f>
        <v>0</v>
      </c>
      <c r="H8" s="38"/>
      <c r="I8" s="46">
        <f>REALIZADO!F8</f>
        <v>0</v>
      </c>
      <c r="J8" s="46">
        <f>PLANO!F8</f>
        <v>0</v>
      </c>
      <c r="K8" s="46">
        <f>I8-J8</f>
        <v>0</v>
      </c>
      <c r="L8" s="38"/>
      <c r="M8" s="46">
        <f>REALIZADO!G8</f>
        <v>0</v>
      </c>
      <c r="N8" s="46">
        <f>PLANO!G8</f>
        <v>0</v>
      </c>
      <c r="O8" s="46">
        <f>M8-N8</f>
        <v>0</v>
      </c>
      <c r="P8" s="38"/>
      <c r="Q8" s="46">
        <f>REALIZADO!H8</f>
        <v>0</v>
      </c>
      <c r="R8" s="46">
        <f>PLANO!H8</f>
        <v>0</v>
      </c>
      <c r="S8" s="46">
        <f>Q8-R8</f>
        <v>0</v>
      </c>
      <c r="T8" s="38"/>
      <c r="U8" s="46">
        <f>REALIZADO!I8</f>
        <v>0</v>
      </c>
      <c r="V8" s="46">
        <f>PLANO!I8</f>
        <v>0</v>
      </c>
      <c r="W8" s="46">
        <f>U8-V8</f>
        <v>0</v>
      </c>
      <c r="X8" s="38"/>
      <c r="Y8" s="46">
        <f>REALIZADO!J8</f>
        <v>0</v>
      </c>
      <c r="Z8" s="46">
        <f>PLANO!J8</f>
        <v>0</v>
      </c>
      <c r="AA8" s="46">
        <f>Y8-Z8</f>
        <v>0</v>
      </c>
      <c r="AB8" s="38"/>
      <c r="AC8" s="46">
        <f>REALIZADO!K8</f>
        <v>0</v>
      </c>
      <c r="AD8" s="46">
        <f>PLANO!K8</f>
        <v>0</v>
      </c>
      <c r="AE8" s="46">
        <f>AC8-AD8</f>
        <v>0</v>
      </c>
      <c r="AF8" s="38"/>
      <c r="AG8" s="46">
        <f>REALIZADO!L8</f>
        <v>0</v>
      </c>
      <c r="AH8" s="46">
        <f>PLANO!L8</f>
        <v>0</v>
      </c>
      <c r="AI8" s="46">
        <f>AG8-AH8</f>
        <v>0</v>
      </c>
      <c r="AJ8" s="38"/>
      <c r="AK8" s="46">
        <f>REALIZADO!M8</f>
        <v>0</v>
      </c>
      <c r="AL8" s="46">
        <f>PLANO!M8</f>
        <v>0</v>
      </c>
      <c r="AM8" s="46">
        <f>AK8-AL8</f>
        <v>0</v>
      </c>
      <c r="AN8" s="38"/>
      <c r="AO8" s="46">
        <f>REALIZADO!N8</f>
        <v>0</v>
      </c>
      <c r="AP8" s="46">
        <f>PLANO!N8</f>
        <v>0</v>
      </c>
      <c r="AQ8" s="46">
        <f>AO8-AP8</f>
        <v>0</v>
      </c>
      <c r="AR8" s="38"/>
      <c r="AS8" s="46">
        <f>REALIZADO!O8</f>
        <v>0</v>
      </c>
      <c r="AT8" s="46">
        <f>PLANO!O8</f>
        <v>0</v>
      </c>
      <c r="AU8" s="46">
        <f>AS8-AT8</f>
        <v>0</v>
      </c>
      <c r="AV8" s="38"/>
      <c r="AW8" s="46">
        <f>REALIZADO!P8</f>
        <v>0</v>
      </c>
      <c r="AX8" s="46">
        <f>PLANO!P8</f>
        <v>0</v>
      </c>
      <c r="AY8" s="46">
        <f>AW8-AX8</f>
        <v>0</v>
      </c>
      <c r="AZ8" s="38"/>
      <c r="BA8" s="46">
        <f>E8+I8+M8+Q8+U8+Y8+AC8+AG8+AK8+AO8+AS8+AW8</f>
        <v>0</v>
      </c>
      <c r="BB8" s="46">
        <f>F8+J8+N8+R8+V8+Z8+AD8+AH8+AL8+AP8+AT8+AX8</f>
        <v>0</v>
      </c>
      <c r="BC8" s="46">
        <f>BA8-BB8</f>
        <v>0</v>
      </c>
    </row>
    <row r="9" spans="3:55" x14ac:dyDescent="0.2">
      <c r="E9" s="41"/>
      <c r="F9" s="41"/>
      <c r="G9" s="41"/>
      <c r="H9" s="38"/>
      <c r="I9" s="41"/>
      <c r="J9" s="41"/>
      <c r="K9" s="41"/>
      <c r="L9" s="38"/>
      <c r="M9" s="41"/>
      <c r="N9" s="41"/>
      <c r="O9" s="41"/>
      <c r="P9" s="38"/>
      <c r="Q9" s="41"/>
      <c r="R9" s="41"/>
      <c r="S9" s="41"/>
      <c r="T9" s="38"/>
      <c r="U9" s="41"/>
      <c r="V9" s="41"/>
      <c r="W9" s="41"/>
      <c r="X9" s="38"/>
      <c r="Y9" s="41"/>
      <c r="Z9" s="41"/>
      <c r="AA9" s="41"/>
      <c r="AB9" s="38"/>
      <c r="AC9" s="41"/>
      <c r="AD9" s="41"/>
      <c r="AE9" s="41"/>
      <c r="AF9" s="38"/>
      <c r="AG9" s="41"/>
      <c r="AH9" s="41"/>
      <c r="AI9" s="41"/>
      <c r="AJ9" s="38"/>
      <c r="AK9" s="41"/>
      <c r="AL9" s="41"/>
      <c r="AM9" s="41"/>
      <c r="AN9" s="38"/>
      <c r="AO9" s="41"/>
      <c r="AP9" s="41"/>
      <c r="AQ9" s="41"/>
      <c r="AR9" s="38"/>
      <c r="AS9" s="41"/>
      <c r="AT9" s="41"/>
      <c r="AU9" s="41"/>
      <c r="AV9" s="38"/>
      <c r="AW9" s="41"/>
      <c r="AX9" s="41"/>
      <c r="AY9" s="41"/>
      <c r="AZ9" s="38"/>
      <c r="BA9" s="41"/>
      <c r="BB9" s="41"/>
      <c r="BC9" s="41"/>
    </row>
    <row r="10" spans="3:55" ht="19" x14ac:dyDescent="0.25">
      <c r="C10" s="15" t="str">
        <f>+PLANO!C15</f>
        <v>SAÍDAS</v>
      </c>
      <c r="D10" s="14"/>
      <c r="E10" s="46">
        <f>E12+E13+E14+E15+E16+E17+E18+E19+E20+E21+E22+E23</f>
        <v>0</v>
      </c>
      <c r="F10" s="46">
        <f>F12+F13+F14+F15+F16+F17+F18+F19+F20+F21+F22+F23</f>
        <v>0</v>
      </c>
      <c r="G10" s="46">
        <f>E10-F10</f>
        <v>0</v>
      </c>
      <c r="H10" s="38"/>
      <c r="I10" s="46">
        <f>I12+I13+I14+I15+I16+I17+I18+I19+I20+I21+I22+I23</f>
        <v>0</v>
      </c>
      <c r="J10" s="46">
        <f>J12+J13+J14+J15+J16+J17+J18+J19+J20+J21+J22+J23</f>
        <v>0</v>
      </c>
      <c r="K10" s="46">
        <f>I10-J10</f>
        <v>0</v>
      </c>
      <c r="L10" s="38"/>
      <c r="M10" s="46">
        <f>M12+M13+M14+M15+M16+M17+M18+M19+M20+M21+M22+M23</f>
        <v>0</v>
      </c>
      <c r="N10" s="46">
        <f>N12+N13+N14+N15+N16+N17+N18+N19+N20+N21+N22+N23</f>
        <v>0</v>
      </c>
      <c r="O10" s="46">
        <f>M10-N10</f>
        <v>0</v>
      </c>
      <c r="P10" s="38"/>
      <c r="Q10" s="46">
        <f>Q12+Q13+Q14+Q15+Q16+Q17+Q18+Q19+Q20+Q21+Q22+Q23</f>
        <v>0</v>
      </c>
      <c r="R10" s="46">
        <f>R12+R13+R14+R15+R16+R17+R18+R19+R20+R21+R22+R23</f>
        <v>0</v>
      </c>
      <c r="S10" s="46">
        <f>Q10-R10</f>
        <v>0</v>
      </c>
      <c r="T10" s="38"/>
      <c r="U10" s="46">
        <f>U12+U13+U14+U15+U16+U17+U18+U19+U20+U21+U22+U23</f>
        <v>0</v>
      </c>
      <c r="V10" s="46">
        <f>V12+V13+V14+V15+V16+V17+V18+V19+V20+V21+V22+V23</f>
        <v>0</v>
      </c>
      <c r="W10" s="46">
        <f>U10-V10</f>
        <v>0</v>
      </c>
      <c r="X10" s="38"/>
      <c r="Y10" s="46">
        <f>Y12+Y13+Y14+Y15+Y16+Y17+Y18+Y19+Y20+Y21+Y22+Y23</f>
        <v>0</v>
      </c>
      <c r="Z10" s="46">
        <f>Z12+Z13+Z14+Z15+Z16+Z17+Z18+Z19+Z20+Z21+Z22+Z23</f>
        <v>0</v>
      </c>
      <c r="AA10" s="46">
        <f>Y10-Z10</f>
        <v>0</v>
      </c>
      <c r="AB10" s="38"/>
      <c r="AC10" s="46">
        <f>AC12+AC13+AC14+AC15+AC16+AC17+AC18+AC19+AC20+AC21+AC22+AC23</f>
        <v>0</v>
      </c>
      <c r="AD10" s="46">
        <f>AD12+AD13+AD14+AD15+AD16+AD17+AD18+AD19+AD20+AD21+AD22+AD23</f>
        <v>0</v>
      </c>
      <c r="AE10" s="46">
        <f>AC10-AD10</f>
        <v>0</v>
      </c>
      <c r="AF10" s="38"/>
      <c r="AG10" s="46">
        <f>AG12+AG13+AG14+AG15+AG16+AG17+AG18+AG19+AG20+AG21+AG22+AG23</f>
        <v>0</v>
      </c>
      <c r="AH10" s="46">
        <f>AH12+AH13+AH14+AH15+AH16+AH17+AH18+AH19+AH20+AH21+AH22+AH23</f>
        <v>0</v>
      </c>
      <c r="AI10" s="46">
        <f>AG10-AH10</f>
        <v>0</v>
      </c>
      <c r="AJ10" s="38"/>
      <c r="AK10" s="46">
        <f>AK12+AK13+AK14+AK15+AK16+AK17+AK18+AK19+AK20+AK21+AK22+AK23</f>
        <v>0</v>
      </c>
      <c r="AL10" s="46">
        <f>AL12+AL13+AL14+AL15+AL16+AL17+AL18+AL19+AL20+AL21+AL22+AL23</f>
        <v>0</v>
      </c>
      <c r="AM10" s="46">
        <f>AK10-AL10</f>
        <v>0</v>
      </c>
      <c r="AN10" s="38"/>
      <c r="AO10" s="46">
        <f>AO12+AO13+AO14+AO15+AO16+AO17+AO18+AO19+AO20+AO21+AO22+AO23</f>
        <v>0</v>
      </c>
      <c r="AP10" s="46">
        <f>AP12+AP13+AP14+AP15+AP16+AP17+AP18+AP19+AP20+AP21+AP22+AP23</f>
        <v>0</v>
      </c>
      <c r="AQ10" s="46">
        <f>AO10-AP10</f>
        <v>0</v>
      </c>
      <c r="AR10" s="38"/>
      <c r="AS10" s="46">
        <f>AS12+AS13+AS14+AS15+AS16+AS17+AS18+AS19+AS20+AS21+AS22+AS23</f>
        <v>0</v>
      </c>
      <c r="AT10" s="46">
        <f>AT12+AT13+AT14+AT15+AT16+AT17+AT18+AT19+AT20+AT21+AT22+AT23</f>
        <v>0</v>
      </c>
      <c r="AU10" s="46">
        <f>AS10-AT10</f>
        <v>0</v>
      </c>
      <c r="AV10" s="38"/>
      <c r="AW10" s="46">
        <f>AW12+AW13+AW14+AW15+AW16+AW17+AW18+AW19+AW20+AW21+AW22+AW23</f>
        <v>0</v>
      </c>
      <c r="AX10" s="46">
        <f>AX12+AX13+AX14+AX15+AX16+AX17+AX18+AX19+AX20+AX21+AX22+AX23</f>
        <v>0</v>
      </c>
      <c r="AY10" s="46">
        <f>AW10-AX10</f>
        <v>0</v>
      </c>
      <c r="AZ10" s="38"/>
      <c r="BA10" s="46">
        <f>BA12+BA13+BA14+BA15+BA16+BA17+BA18+BA19+BA20+BA21+BA22+BA23</f>
        <v>0</v>
      </c>
      <c r="BB10" s="46">
        <f>BB12+BB13+BB14+BB15+BB16+BB17+BB18+BB19+BB20+BB21+BB22+BB23</f>
        <v>0</v>
      </c>
      <c r="BC10" s="46">
        <f>BA10-BB10</f>
        <v>0</v>
      </c>
    </row>
    <row r="11" spans="3:55" x14ac:dyDescent="0.2">
      <c r="E11" s="41"/>
      <c r="F11" s="41"/>
      <c r="G11" s="41"/>
      <c r="H11" s="38"/>
      <c r="I11" s="41"/>
      <c r="J11" s="41"/>
      <c r="K11" s="41"/>
      <c r="L11" s="38"/>
      <c r="M11" s="41"/>
      <c r="N11" s="41"/>
      <c r="O11" s="41"/>
      <c r="P11" s="38"/>
      <c r="Q11" s="41"/>
      <c r="R11" s="41"/>
      <c r="S11" s="41"/>
      <c r="T11" s="38"/>
      <c r="U11" s="41"/>
      <c r="V11" s="41"/>
      <c r="W11" s="41"/>
      <c r="X11" s="38"/>
      <c r="Y11" s="41"/>
      <c r="Z11" s="41"/>
      <c r="AA11" s="41"/>
      <c r="AB11" s="38"/>
      <c r="AC11" s="41"/>
      <c r="AD11" s="41"/>
      <c r="AE11" s="41"/>
      <c r="AF11" s="38"/>
      <c r="AG11" s="41"/>
      <c r="AH11" s="41"/>
      <c r="AI11" s="41"/>
      <c r="AJ11" s="38"/>
      <c r="AK11" s="41"/>
      <c r="AL11" s="41"/>
      <c r="AM11" s="41"/>
      <c r="AN11" s="38"/>
      <c r="AO11" s="41"/>
      <c r="AP11" s="41"/>
      <c r="AQ11" s="41"/>
      <c r="AR11" s="38"/>
      <c r="AS11" s="41"/>
      <c r="AT11" s="41"/>
      <c r="AU11" s="41"/>
      <c r="AV11" s="38"/>
      <c r="AW11" s="41"/>
      <c r="AX11" s="41"/>
      <c r="AY11" s="41"/>
      <c r="AZ11" s="38"/>
      <c r="BA11" s="41"/>
      <c r="BB11" s="41"/>
      <c r="BC11" s="41"/>
    </row>
    <row r="12" spans="3:55" x14ac:dyDescent="0.2">
      <c r="C12" s="25" t="str">
        <f>+PLANO!C17</f>
        <v>1. MORADIA</v>
      </c>
      <c r="D12" s="26"/>
      <c r="E12" s="47">
        <f>+REALIZADO!E17</f>
        <v>0</v>
      </c>
      <c r="F12" s="47">
        <f>+PLANO!E17</f>
        <v>0</v>
      </c>
      <c r="G12" s="47">
        <f t="shared" ref="G12" si="0">E12-F12</f>
        <v>0</v>
      </c>
      <c r="H12" s="38"/>
      <c r="I12" s="47">
        <f>+REALIZADO!F17</f>
        <v>0</v>
      </c>
      <c r="J12" s="47">
        <f>+PLANO!F17</f>
        <v>0</v>
      </c>
      <c r="K12" s="47">
        <f t="shared" ref="K12" si="1">I12-J12</f>
        <v>0</v>
      </c>
      <c r="L12" s="38"/>
      <c r="M12" s="47">
        <f>+REALIZADO!G17</f>
        <v>0</v>
      </c>
      <c r="N12" s="47">
        <f>+PLANO!G17</f>
        <v>0</v>
      </c>
      <c r="O12" s="47">
        <f t="shared" ref="O12" si="2">M12-N12</f>
        <v>0</v>
      </c>
      <c r="P12" s="38"/>
      <c r="Q12" s="47">
        <f>+REALIZADO!H17</f>
        <v>0</v>
      </c>
      <c r="R12" s="47">
        <f>+PLANO!H17</f>
        <v>0</v>
      </c>
      <c r="S12" s="47">
        <f t="shared" ref="S12" si="3">Q12-R12</f>
        <v>0</v>
      </c>
      <c r="T12" s="38"/>
      <c r="U12" s="47">
        <f>+REALIZADO!I17</f>
        <v>0</v>
      </c>
      <c r="V12" s="47">
        <f>+PLANO!I17</f>
        <v>0</v>
      </c>
      <c r="W12" s="47">
        <f t="shared" ref="W12" si="4">U12-V12</f>
        <v>0</v>
      </c>
      <c r="X12" s="38"/>
      <c r="Y12" s="47">
        <f>+REALIZADO!J17</f>
        <v>0</v>
      </c>
      <c r="Z12" s="47">
        <f>+PLANO!J17</f>
        <v>0</v>
      </c>
      <c r="AA12" s="47">
        <f t="shared" ref="AA12" si="5">Y12-Z12</f>
        <v>0</v>
      </c>
      <c r="AB12" s="38"/>
      <c r="AC12" s="47">
        <f>+REALIZADO!K17</f>
        <v>0</v>
      </c>
      <c r="AD12" s="47">
        <f>+PLANO!K17</f>
        <v>0</v>
      </c>
      <c r="AE12" s="47">
        <f t="shared" ref="AE12" si="6">AC12-AD12</f>
        <v>0</v>
      </c>
      <c r="AF12" s="38"/>
      <c r="AG12" s="47">
        <f>+REALIZADO!L17</f>
        <v>0</v>
      </c>
      <c r="AH12" s="47">
        <f>+PLANO!L17</f>
        <v>0</v>
      </c>
      <c r="AI12" s="47">
        <f t="shared" ref="AI12" si="7">AG12-AH12</f>
        <v>0</v>
      </c>
      <c r="AJ12" s="38"/>
      <c r="AK12" s="47">
        <f>+REALIZADO!M17</f>
        <v>0</v>
      </c>
      <c r="AL12" s="47">
        <f>+PLANO!M17</f>
        <v>0</v>
      </c>
      <c r="AM12" s="47">
        <f t="shared" ref="AM12" si="8">AK12-AL12</f>
        <v>0</v>
      </c>
      <c r="AN12" s="38"/>
      <c r="AO12" s="47">
        <f>+REALIZADO!N17</f>
        <v>0</v>
      </c>
      <c r="AP12" s="47">
        <f>+PLANO!N17</f>
        <v>0</v>
      </c>
      <c r="AQ12" s="47">
        <f t="shared" ref="AQ12" si="9">AO12-AP12</f>
        <v>0</v>
      </c>
      <c r="AR12" s="38"/>
      <c r="AS12" s="47">
        <f>+REALIZADO!O17</f>
        <v>0</v>
      </c>
      <c r="AT12" s="47">
        <f>+PLANO!O17</f>
        <v>0</v>
      </c>
      <c r="AU12" s="47">
        <f t="shared" ref="AU12" si="10">AS12-AT12</f>
        <v>0</v>
      </c>
      <c r="AV12" s="38"/>
      <c r="AW12" s="47">
        <f>+REALIZADO!P17</f>
        <v>0</v>
      </c>
      <c r="AX12" s="47">
        <f>+PLANO!P17</f>
        <v>0</v>
      </c>
      <c r="AY12" s="47">
        <f t="shared" ref="AY12" si="11">AW12-AX12</f>
        <v>0</v>
      </c>
      <c r="AZ12" s="38"/>
      <c r="BA12" s="47">
        <f t="shared" ref="BA12:BA23" si="12">E12+I12+M12+Q12+U12+Y12+AC12+AG12+AK12+AO12+AS12+AW12</f>
        <v>0</v>
      </c>
      <c r="BB12" s="47">
        <f t="shared" ref="BB12:BB23" si="13">F12+J12+N12+R12+V12+Z12+AD12+AH12+AL12+AP12+AT12+AX12</f>
        <v>0</v>
      </c>
      <c r="BC12" s="47">
        <f t="shared" ref="BC12:BC17" si="14">BA12-BB12</f>
        <v>0</v>
      </c>
    </row>
    <row r="13" spans="3:55" x14ac:dyDescent="0.2">
      <c r="C13" s="25" t="str">
        <f>+PLANO!C30</f>
        <v>2. TRANSPORTE</v>
      </c>
      <c r="D13" s="26"/>
      <c r="E13" s="47">
        <f>+REALIZADO!E30</f>
        <v>0</v>
      </c>
      <c r="F13" s="47">
        <f>+PLANO!E30</f>
        <v>0</v>
      </c>
      <c r="G13" s="47">
        <f>E13-F13</f>
        <v>0</v>
      </c>
      <c r="H13" s="38"/>
      <c r="I13" s="47">
        <f>+REALIZADO!F30</f>
        <v>0</v>
      </c>
      <c r="J13" s="47">
        <f>+PLANO!F30</f>
        <v>0</v>
      </c>
      <c r="K13" s="47">
        <f>I13-J13</f>
        <v>0</v>
      </c>
      <c r="L13" s="38"/>
      <c r="M13" s="47">
        <f>+REALIZADO!G30</f>
        <v>0</v>
      </c>
      <c r="N13" s="47">
        <f>+PLANO!G30</f>
        <v>0</v>
      </c>
      <c r="O13" s="47">
        <f>M13-N13</f>
        <v>0</v>
      </c>
      <c r="P13" s="38"/>
      <c r="Q13" s="47">
        <f>+REALIZADO!H30</f>
        <v>0</v>
      </c>
      <c r="R13" s="47">
        <f>+PLANO!H30</f>
        <v>0</v>
      </c>
      <c r="S13" s="47">
        <f>Q13-R13</f>
        <v>0</v>
      </c>
      <c r="T13" s="38"/>
      <c r="U13" s="47">
        <f>+REALIZADO!I30</f>
        <v>0</v>
      </c>
      <c r="V13" s="47">
        <f>+PLANO!I30</f>
        <v>0</v>
      </c>
      <c r="W13" s="47">
        <f>U13-V13</f>
        <v>0</v>
      </c>
      <c r="X13" s="38"/>
      <c r="Y13" s="47">
        <f>+REALIZADO!J30</f>
        <v>0</v>
      </c>
      <c r="Z13" s="47">
        <f>+PLANO!J30</f>
        <v>0</v>
      </c>
      <c r="AA13" s="47">
        <f>Y13-Z13</f>
        <v>0</v>
      </c>
      <c r="AB13" s="38"/>
      <c r="AC13" s="47">
        <f>+REALIZADO!K30</f>
        <v>0</v>
      </c>
      <c r="AD13" s="47">
        <f>+PLANO!K30</f>
        <v>0</v>
      </c>
      <c r="AE13" s="47">
        <f>AC13-AD13</f>
        <v>0</v>
      </c>
      <c r="AF13" s="38"/>
      <c r="AG13" s="47">
        <f>+REALIZADO!L30</f>
        <v>0</v>
      </c>
      <c r="AH13" s="47">
        <f>+PLANO!L30</f>
        <v>0</v>
      </c>
      <c r="AI13" s="47">
        <f>AG13-AH13</f>
        <v>0</v>
      </c>
      <c r="AJ13" s="38"/>
      <c r="AK13" s="47">
        <f>+REALIZADO!M30</f>
        <v>0</v>
      </c>
      <c r="AL13" s="47">
        <f>+PLANO!M30</f>
        <v>0</v>
      </c>
      <c r="AM13" s="47">
        <f>AK13-AL13</f>
        <v>0</v>
      </c>
      <c r="AN13" s="38"/>
      <c r="AO13" s="47">
        <f>+REALIZADO!N30</f>
        <v>0</v>
      </c>
      <c r="AP13" s="47">
        <f>+PLANO!N30</f>
        <v>0</v>
      </c>
      <c r="AQ13" s="47">
        <f>AO13-AP13</f>
        <v>0</v>
      </c>
      <c r="AR13" s="38"/>
      <c r="AS13" s="47">
        <f>+REALIZADO!O30</f>
        <v>0</v>
      </c>
      <c r="AT13" s="47">
        <f>+PLANO!O30</f>
        <v>0</v>
      </c>
      <c r="AU13" s="47">
        <f>AS13-AT13</f>
        <v>0</v>
      </c>
      <c r="AV13" s="38"/>
      <c r="AW13" s="47">
        <f>+REALIZADO!P30</f>
        <v>0</v>
      </c>
      <c r="AX13" s="47">
        <f>+PLANO!P30</f>
        <v>0</v>
      </c>
      <c r="AY13" s="47">
        <f>AW13-AX13</f>
        <v>0</v>
      </c>
      <c r="AZ13" s="38"/>
      <c r="BA13" s="47">
        <f t="shared" si="12"/>
        <v>0</v>
      </c>
      <c r="BB13" s="47">
        <f t="shared" si="13"/>
        <v>0</v>
      </c>
      <c r="BC13" s="47">
        <f t="shared" si="14"/>
        <v>0</v>
      </c>
    </row>
    <row r="14" spans="3:55" x14ac:dyDescent="0.2">
      <c r="C14" s="25" t="str">
        <f>+PLANO!C38</f>
        <v>3. COMUNICAÇÃO</v>
      </c>
      <c r="D14" s="26"/>
      <c r="E14" s="47">
        <f>+REALIZADO!E38</f>
        <v>0</v>
      </c>
      <c r="F14" s="47">
        <f>+PLANO!E38</f>
        <v>0</v>
      </c>
      <c r="G14" s="47">
        <f t="shared" ref="G14:G23" si="15">E14-F14</f>
        <v>0</v>
      </c>
      <c r="H14" s="38"/>
      <c r="I14" s="47">
        <f>+REALIZADO!F38</f>
        <v>0</v>
      </c>
      <c r="J14" s="47">
        <f>+PLANO!F38</f>
        <v>0</v>
      </c>
      <c r="K14" s="47">
        <f t="shared" ref="K14:K23" si="16">I14-J14</f>
        <v>0</v>
      </c>
      <c r="L14" s="38"/>
      <c r="M14" s="47">
        <f>+REALIZADO!G38</f>
        <v>0</v>
      </c>
      <c r="N14" s="47">
        <f>+PLANO!G38</f>
        <v>0</v>
      </c>
      <c r="O14" s="47">
        <f t="shared" ref="O14:O23" si="17">M14-N14</f>
        <v>0</v>
      </c>
      <c r="P14" s="38"/>
      <c r="Q14" s="47">
        <f>+REALIZADO!H38</f>
        <v>0</v>
      </c>
      <c r="R14" s="47">
        <f>+PLANO!H38</f>
        <v>0</v>
      </c>
      <c r="S14" s="47">
        <f t="shared" ref="S14:S23" si="18">Q14-R14</f>
        <v>0</v>
      </c>
      <c r="T14" s="38"/>
      <c r="U14" s="47">
        <f>+REALIZADO!I38</f>
        <v>0</v>
      </c>
      <c r="V14" s="47">
        <f>+PLANO!I38</f>
        <v>0</v>
      </c>
      <c r="W14" s="47">
        <f t="shared" ref="W14:W23" si="19">U14-V14</f>
        <v>0</v>
      </c>
      <c r="X14" s="38"/>
      <c r="Y14" s="47">
        <f>+REALIZADO!J38</f>
        <v>0</v>
      </c>
      <c r="Z14" s="47">
        <f>+PLANO!J38</f>
        <v>0</v>
      </c>
      <c r="AA14" s="47">
        <f t="shared" ref="AA14:AA23" si="20">Y14-Z14</f>
        <v>0</v>
      </c>
      <c r="AB14" s="38"/>
      <c r="AC14" s="47">
        <f>+REALIZADO!K38</f>
        <v>0</v>
      </c>
      <c r="AD14" s="47">
        <f>+PLANO!K38</f>
        <v>0</v>
      </c>
      <c r="AE14" s="47">
        <f t="shared" ref="AE14:AE23" si="21">AC14-AD14</f>
        <v>0</v>
      </c>
      <c r="AF14" s="38"/>
      <c r="AG14" s="47">
        <f>+REALIZADO!L38</f>
        <v>0</v>
      </c>
      <c r="AH14" s="47">
        <f>+PLANO!L38</f>
        <v>0</v>
      </c>
      <c r="AI14" s="47">
        <f t="shared" ref="AI14:AI23" si="22">AG14-AH14</f>
        <v>0</v>
      </c>
      <c r="AJ14" s="38"/>
      <c r="AK14" s="47">
        <f>+REALIZADO!M38</f>
        <v>0</v>
      </c>
      <c r="AL14" s="47">
        <f>+PLANO!M38</f>
        <v>0</v>
      </c>
      <c r="AM14" s="47">
        <f t="shared" ref="AM14:AM23" si="23">AK14-AL14</f>
        <v>0</v>
      </c>
      <c r="AN14" s="38"/>
      <c r="AO14" s="47">
        <f>+REALIZADO!N38</f>
        <v>0</v>
      </c>
      <c r="AP14" s="47">
        <f>+PLANO!N38</f>
        <v>0</v>
      </c>
      <c r="AQ14" s="47">
        <f t="shared" ref="AQ14:AQ23" si="24">AO14-AP14</f>
        <v>0</v>
      </c>
      <c r="AR14" s="38"/>
      <c r="AS14" s="47">
        <f>+REALIZADO!O38</f>
        <v>0</v>
      </c>
      <c r="AT14" s="47">
        <f>+PLANO!O38</f>
        <v>0</v>
      </c>
      <c r="AU14" s="47">
        <f t="shared" ref="AU14:AU23" si="25">AS14-AT14</f>
        <v>0</v>
      </c>
      <c r="AV14" s="38"/>
      <c r="AW14" s="47">
        <f>+REALIZADO!P38</f>
        <v>0</v>
      </c>
      <c r="AX14" s="47">
        <f>+PLANO!P38</f>
        <v>0</v>
      </c>
      <c r="AY14" s="47">
        <f t="shared" ref="AY14:AY23" si="26">AW14-AX14</f>
        <v>0</v>
      </c>
      <c r="AZ14" s="38"/>
      <c r="BA14" s="47">
        <f t="shared" si="12"/>
        <v>0</v>
      </c>
      <c r="BB14" s="47">
        <f t="shared" si="13"/>
        <v>0</v>
      </c>
      <c r="BC14" s="47">
        <f t="shared" si="14"/>
        <v>0</v>
      </c>
    </row>
    <row r="15" spans="3:55" x14ac:dyDescent="0.2">
      <c r="C15" s="27" t="str">
        <f>+PLANO!C45</f>
        <v>4. COMPRAS</v>
      </c>
      <c r="D15" s="26"/>
      <c r="E15" s="47">
        <f>+REALIZADO!E45</f>
        <v>0</v>
      </c>
      <c r="F15" s="47">
        <f>+PLANO!E45</f>
        <v>0</v>
      </c>
      <c r="G15" s="47">
        <f t="shared" si="15"/>
        <v>0</v>
      </c>
      <c r="H15" s="38"/>
      <c r="I15" s="47">
        <f>+REALIZADO!F45</f>
        <v>0</v>
      </c>
      <c r="J15" s="47">
        <f>+PLANO!F45</f>
        <v>0</v>
      </c>
      <c r="K15" s="47">
        <f t="shared" si="16"/>
        <v>0</v>
      </c>
      <c r="L15" s="38"/>
      <c r="M15" s="47">
        <f>+REALIZADO!G45</f>
        <v>0</v>
      </c>
      <c r="N15" s="47">
        <f>+PLANO!G45</f>
        <v>0</v>
      </c>
      <c r="O15" s="47">
        <f t="shared" si="17"/>
        <v>0</v>
      </c>
      <c r="P15" s="38"/>
      <c r="Q15" s="47">
        <f>+REALIZADO!H45</f>
        <v>0</v>
      </c>
      <c r="R15" s="47">
        <f>+PLANO!H45</f>
        <v>0</v>
      </c>
      <c r="S15" s="47">
        <f t="shared" si="18"/>
        <v>0</v>
      </c>
      <c r="T15" s="38"/>
      <c r="U15" s="47">
        <f>+REALIZADO!I45</f>
        <v>0</v>
      </c>
      <c r="V15" s="47">
        <f>+PLANO!I45</f>
        <v>0</v>
      </c>
      <c r="W15" s="47">
        <f t="shared" si="19"/>
        <v>0</v>
      </c>
      <c r="X15" s="38"/>
      <c r="Y15" s="47">
        <f>+REALIZADO!J45</f>
        <v>0</v>
      </c>
      <c r="Z15" s="47">
        <f>+PLANO!J45</f>
        <v>0</v>
      </c>
      <c r="AA15" s="47">
        <f t="shared" si="20"/>
        <v>0</v>
      </c>
      <c r="AB15" s="38"/>
      <c r="AC15" s="47">
        <f>+REALIZADO!K45</f>
        <v>0</v>
      </c>
      <c r="AD15" s="47">
        <f>+PLANO!K45</f>
        <v>0</v>
      </c>
      <c r="AE15" s="47">
        <f t="shared" si="21"/>
        <v>0</v>
      </c>
      <c r="AF15" s="38"/>
      <c r="AG15" s="47">
        <f>+REALIZADO!L45</f>
        <v>0</v>
      </c>
      <c r="AH15" s="47">
        <f>+PLANO!L45</f>
        <v>0</v>
      </c>
      <c r="AI15" s="47">
        <f t="shared" si="22"/>
        <v>0</v>
      </c>
      <c r="AJ15" s="38"/>
      <c r="AK15" s="47">
        <f>+REALIZADO!M45</f>
        <v>0</v>
      </c>
      <c r="AL15" s="47">
        <f>+PLANO!M45</f>
        <v>0</v>
      </c>
      <c r="AM15" s="47">
        <f t="shared" si="23"/>
        <v>0</v>
      </c>
      <c r="AN15" s="38"/>
      <c r="AO15" s="47">
        <f>+REALIZADO!N45</f>
        <v>0</v>
      </c>
      <c r="AP15" s="47">
        <f>+PLANO!N45</f>
        <v>0</v>
      </c>
      <c r="AQ15" s="47">
        <f t="shared" si="24"/>
        <v>0</v>
      </c>
      <c r="AR15" s="38"/>
      <c r="AS15" s="47">
        <f>+REALIZADO!O45</f>
        <v>0</v>
      </c>
      <c r="AT15" s="47">
        <f>+PLANO!O45</f>
        <v>0</v>
      </c>
      <c r="AU15" s="47">
        <f t="shared" si="25"/>
        <v>0</v>
      </c>
      <c r="AV15" s="38"/>
      <c r="AW15" s="47">
        <f>+REALIZADO!P45</f>
        <v>0</v>
      </c>
      <c r="AX15" s="47">
        <f>+PLANO!P45</f>
        <v>0</v>
      </c>
      <c r="AY15" s="47">
        <f t="shared" si="26"/>
        <v>0</v>
      </c>
      <c r="AZ15" s="38"/>
      <c r="BA15" s="47">
        <f t="shared" si="12"/>
        <v>0</v>
      </c>
      <c r="BB15" s="47">
        <f t="shared" si="13"/>
        <v>0</v>
      </c>
      <c r="BC15" s="47">
        <f t="shared" si="14"/>
        <v>0</v>
      </c>
    </row>
    <row r="16" spans="3:55" x14ac:dyDescent="0.2">
      <c r="C16" s="25" t="str">
        <f>+PLANO!C51</f>
        <v>5. DESPESAS PESSOAIS</v>
      </c>
      <c r="D16" s="26"/>
      <c r="E16" s="47">
        <f>+REALIZADO!E51</f>
        <v>0</v>
      </c>
      <c r="F16" s="47">
        <f>+PLANO!E51</f>
        <v>0</v>
      </c>
      <c r="G16" s="47">
        <f t="shared" si="15"/>
        <v>0</v>
      </c>
      <c r="H16" s="38"/>
      <c r="I16" s="47">
        <f>+REALIZADO!F51</f>
        <v>0</v>
      </c>
      <c r="J16" s="47">
        <f>+PLANO!F51</f>
        <v>0</v>
      </c>
      <c r="K16" s="47">
        <f t="shared" si="16"/>
        <v>0</v>
      </c>
      <c r="L16" s="38"/>
      <c r="M16" s="47">
        <f>+REALIZADO!G51</f>
        <v>0</v>
      </c>
      <c r="N16" s="47">
        <f>+PLANO!G51</f>
        <v>0</v>
      </c>
      <c r="O16" s="47">
        <f t="shared" si="17"/>
        <v>0</v>
      </c>
      <c r="P16" s="38"/>
      <c r="Q16" s="47">
        <f>+REALIZADO!H51</f>
        <v>0</v>
      </c>
      <c r="R16" s="47">
        <f>+PLANO!H51</f>
        <v>0</v>
      </c>
      <c r="S16" s="47">
        <f t="shared" si="18"/>
        <v>0</v>
      </c>
      <c r="T16" s="38"/>
      <c r="U16" s="47">
        <f>+REALIZADO!I51</f>
        <v>0</v>
      </c>
      <c r="V16" s="47">
        <f>+PLANO!I51</f>
        <v>0</v>
      </c>
      <c r="W16" s="47">
        <f t="shared" si="19"/>
        <v>0</v>
      </c>
      <c r="X16" s="38"/>
      <c r="Y16" s="47">
        <f>+REALIZADO!J51</f>
        <v>0</v>
      </c>
      <c r="Z16" s="47">
        <f>+PLANO!J51</f>
        <v>0</v>
      </c>
      <c r="AA16" s="47">
        <f t="shared" si="20"/>
        <v>0</v>
      </c>
      <c r="AB16" s="38"/>
      <c r="AC16" s="47">
        <f>+REALIZADO!K51</f>
        <v>0</v>
      </c>
      <c r="AD16" s="47">
        <f>+PLANO!K51</f>
        <v>0</v>
      </c>
      <c r="AE16" s="47">
        <f t="shared" si="21"/>
        <v>0</v>
      </c>
      <c r="AF16" s="38"/>
      <c r="AG16" s="47">
        <f>+REALIZADO!L51</f>
        <v>0</v>
      </c>
      <c r="AH16" s="47">
        <f>+PLANO!L51</f>
        <v>0</v>
      </c>
      <c r="AI16" s="47">
        <f t="shared" si="22"/>
        <v>0</v>
      </c>
      <c r="AJ16" s="38"/>
      <c r="AK16" s="47">
        <f>+REALIZADO!M51</f>
        <v>0</v>
      </c>
      <c r="AL16" s="47">
        <f>+PLANO!M51</f>
        <v>0</v>
      </c>
      <c r="AM16" s="47">
        <f t="shared" si="23"/>
        <v>0</v>
      </c>
      <c r="AN16" s="38"/>
      <c r="AO16" s="47">
        <f>+REALIZADO!N51</f>
        <v>0</v>
      </c>
      <c r="AP16" s="47">
        <f>+PLANO!N51</f>
        <v>0</v>
      </c>
      <c r="AQ16" s="47">
        <f t="shared" si="24"/>
        <v>0</v>
      </c>
      <c r="AR16" s="38"/>
      <c r="AS16" s="47">
        <f>+REALIZADO!O51</f>
        <v>0</v>
      </c>
      <c r="AT16" s="47">
        <f>+PLANO!O51</f>
        <v>0</v>
      </c>
      <c r="AU16" s="47">
        <f t="shared" si="25"/>
        <v>0</v>
      </c>
      <c r="AV16" s="38"/>
      <c r="AW16" s="47">
        <f>+REALIZADO!P51</f>
        <v>0</v>
      </c>
      <c r="AX16" s="47">
        <f>+PLANO!P51</f>
        <v>0</v>
      </c>
      <c r="AY16" s="47">
        <f t="shared" si="26"/>
        <v>0</v>
      </c>
      <c r="AZ16" s="38"/>
      <c r="BA16" s="47">
        <f t="shared" si="12"/>
        <v>0</v>
      </c>
      <c r="BB16" s="47">
        <f t="shared" si="13"/>
        <v>0</v>
      </c>
      <c r="BC16" s="47">
        <f t="shared" si="14"/>
        <v>0</v>
      </c>
    </row>
    <row r="17" spans="3:55" x14ac:dyDescent="0.2">
      <c r="C17" s="25" t="str">
        <f>+PLANO!C58</f>
        <v>6. DOAÇÕES</v>
      </c>
      <c r="D17" s="26"/>
      <c r="E17" s="47">
        <f>+REALIZADO!E58</f>
        <v>0</v>
      </c>
      <c r="F17" s="47">
        <f>+PLANO!E58</f>
        <v>0</v>
      </c>
      <c r="G17" s="47">
        <f t="shared" si="15"/>
        <v>0</v>
      </c>
      <c r="H17" s="38"/>
      <c r="I17" s="47">
        <f>+REALIZADO!F58</f>
        <v>0</v>
      </c>
      <c r="J17" s="47">
        <f>+PLANO!F58</f>
        <v>0</v>
      </c>
      <c r="K17" s="47">
        <f t="shared" si="16"/>
        <v>0</v>
      </c>
      <c r="L17" s="38"/>
      <c r="M17" s="47">
        <f>+REALIZADO!G58</f>
        <v>0</v>
      </c>
      <c r="N17" s="47">
        <f>+PLANO!G58</f>
        <v>0</v>
      </c>
      <c r="O17" s="47">
        <f t="shared" si="17"/>
        <v>0</v>
      </c>
      <c r="P17" s="38"/>
      <c r="Q17" s="47">
        <f>+REALIZADO!H58</f>
        <v>0</v>
      </c>
      <c r="R17" s="47">
        <f>+PLANO!H58</f>
        <v>0</v>
      </c>
      <c r="S17" s="47">
        <f t="shared" si="18"/>
        <v>0</v>
      </c>
      <c r="T17" s="38"/>
      <c r="U17" s="47">
        <f>+REALIZADO!I58</f>
        <v>0</v>
      </c>
      <c r="V17" s="47">
        <f>+PLANO!I58</f>
        <v>0</v>
      </c>
      <c r="W17" s="47">
        <f t="shared" si="19"/>
        <v>0</v>
      </c>
      <c r="X17" s="38"/>
      <c r="Y17" s="47">
        <f>+REALIZADO!J58</f>
        <v>0</v>
      </c>
      <c r="Z17" s="47">
        <f>+PLANO!J58</f>
        <v>0</v>
      </c>
      <c r="AA17" s="47">
        <f t="shared" si="20"/>
        <v>0</v>
      </c>
      <c r="AB17" s="38"/>
      <c r="AC17" s="47">
        <f>+REALIZADO!K58</f>
        <v>0</v>
      </c>
      <c r="AD17" s="47">
        <f>+PLANO!K58</f>
        <v>0</v>
      </c>
      <c r="AE17" s="47">
        <f t="shared" si="21"/>
        <v>0</v>
      </c>
      <c r="AF17" s="38"/>
      <c r="AG17" s="47">
        <f>+REALIZADO!L58</f>
        <v>0</v>
      </c>
      <c r="AH17" s="47">
        <f>+PLANO!L58</f>
        <v>0</v>
      </c>
      <c r="AI17" s="47">
        <f t="shared" si="22"/>
        <v>0</v>
      </c>
      <c r="AJ17" s="38"/>
      <c r="AK17" s="47">
        <f>+REALIZADO!M58</f>
        <v>0</v>
      </c>
      <c r="AL17" s="47">
        <f>+PLANO!M58</f>
        <v>0</v>
      </c>
      <c r="AM17" s="47">
        <f t="shared" si="23"/>
        <v>0</v>
      </c>
      <c r="AN17" s="38"/>
      <c r="AO17" s="47">
        <f>+REALIZADO!N58</f>
        <v>0</v>
      </c>
      <c r="AP17" s="47">
        <f>+PLANO!N58</f>
        <v>0</v>
      </c>
      <c r="AQ17" s="47">
        <f t="shared" si="24"/>
        <v>0</v>
      </c>
      <c r="AR17" s="38"/>
      <c r="AS17" s="47">
        <f>+REALIZADO!O58</f>
        <v>0</v>
      </c>
      <c r="AT17" s="47">
        <f>+PLANO!O58</f>
        <v>0</v>
      </c>
      <c r="AU17" s="47">
        <f t="shared" si="25"/>
        <v>0</v>
      </c>
      <c r="AV17" s="38"/>
      <c r="AW17" s="47">
        <f>+REALIZADO!P58</f>
        <v>0</v>
      </c>
      <c r="AX17" s="47">
        <f>+PLANO!P58</f>
        <v>0</v>
      </c>
      <c r="AY17" s="47">
        <f t="shared" si="26"/>
        <v>0</v>
      </c>
      <c r="AZ17" s="38"/>
      <c r="BA17" s="47">
        <f t="shared" si="12"/>
        <v>0</v>
      </c>
      <c r="BB17" s="47">
        <f t="shared" si="13"/>
        <v>0</v>
      </c>
      <c r="BC17" s="47">
        <f t="shared" si="14"/>
        <v>0</v>
      </c>
    </row>
    <row r="18" spans="3:55" x14ac:dyDescent="0.2">
      <c r="C18" s="25" t="str">
        <f>+PLANO!C63</f>
        <v>7. DESENVOLVIMENTO PESSOAL</v>
      </c>
      <c r="D18" s="26"/>
      <c r="E18" s="47">
        <f>+REALIZADO!E63</f>
        <v>0</v>
      </c>
      <c r="F18" s="47">
        <f>+PLANO!E63</f>
        <v>0</v>
      </c>
      <c r="G18" s="47">
        <f t="shared" si="15"/>
        <v>0</v>
      </c>
      <c r="H18" s="38"/>
      <c r="I18" s="47">
        <f>+REALIZADO!F63</f>
        <v>0</v>
      </c>
      <c r="J18" s="47">
        <f>+PLANO!F63</f>
        <v>0</v>
      </c>
      <c r="K18" s="47">
        <f t="shared" si="16"/>
        <v>0</v>
      </c>
      <c r="L18" s="38"/>
      <c r="M18" s="47">
        <f>+REALIZADO!G63</f>
        <v>0</v>
      </c>
      <c r="N18" s="47">
        <f>+PLANO!G63</f>
        <v>0</v>
      </c>
      <c r="O18" s="47">
        <f t="shared" si="17"/>
        <v>0</v>
      </c>
      <c r="P18" s="38"/>
      <c r="Q18" s="47">
        <f>+REALIZADO!H63</f>
        <v>0</v>
      </c>
      <c r="R18" s="47">
        <f>+PLANO!H63</f>
        <v>0</v>
      </c>
      <c r="S18" s="47">
        <f t="shared" si="18"/>
        <v>0</v>
      </c>
      <c r="T18" s="38"/>
      <c r="U18" s="47">
        <f>+REALIZADO!I63</f>
        <v>0</v>
      </c>
      <c r="V18" s="47">
        <f>+PLANO!I63</f>
        <v>0</v>
      </c>
      <c r="W18" s="47">
        <f t="shared" si="19"/>
        <v>0</v>
      </c>
      <c r="X18" s="38"/>
      <c r="Y18" s="47">
        <f>+REALIZADO!J63</f>
        <v>0</v>
      </c>
      <c r="Z18" s="47">
        <f>+PLANO!J63</f>
        <v>0</v>
      </c>
      <c r="AA18" s="47">
        <f t="shared" si="20"/>
        <v>0</v>
      </c>
      <c r="AB18" s="38"/>
      <c r="AC18" s="47">
        <f>+REALIZADO!K63</f>
        <v>0</v>
      </c>
      <c r="AD18" s="47">
        <f>+PLANO!K63</f>
        <v>0</v>
      </c>
      <c r="AE18" s="47">
        <f t="shared" si="21"/>
        <v>0</v>
      </c>
      <c r="AF18" s="38"/>
      <c r="AG18" s="47">
        <f>+REALIZADO!L63</f>
        <v>0</v>
      </c>
      <c r="AH18" s="47">
        <f>+PLANO!L63</f>
        <v>0</v>
      </c>
      <c r="AI18" s="47">
        <f t="shared" si="22"/>
        <v>0</v>
      </c>
      <c r="AJ18" s="38"/>
      <c r="AK18" s="47">
        <f>+REALIZADO!M63</f>
        <v>0</v>
      </c>
      <c r="AL18" s="47">
        <f>+PLANO!M63</f>
        <v>0</v>
      </c>
      <c r="AM18" s="47">
        <f t="shared" si="23"/>
        <v>0</v>
      </c>
      <c r="AN18" s="38"/>
      <c r="AO18" s="47">
        <f>+REALIZADO!N63</f>
        <v>0</v>
      </c>
      <c r="AP18" s="47">
        <f>+PLANO!N63</f>
        <v>0</v>
      </c>
      <c r="AQ18" s="47">
        <f t="shared" si="24"/>
        <v>0</v>
      </c>
      <c r="AR18" s="38"/>
      <c r="AS18" s="47">
        <f>+REALIZADO!O63</f>
        <v>0</v>
      </c>
      <c r="AT18" s="47">
        <f>+PLANO!O63</f>
        <v>0</v>
      </c>
      <c r="AU18" s="47">
        <f t="shared" si="25"/>
        <v>0</v>
      </c>
      <c r="AV18" s="38"/>
      <c r="AW18" s="47">
        <f>+REALIZADO!P63</f>
        <v>0</v>
      </c>
      <c r="AX18" s="47">
        <f>+PLANO!P63</f>
        <v>0</v>
      </c>
      <c r="AY18" s="47">
        <f t="shared" si="26"/>
        <v>0</v>
      </c>
      <c r="AZ18" s="38"/>
      <c r="BA18" s="47">
        <f t="shared" si="12"/>
        <v>0</v>
      </c>
      <c r="BB18" s="47">
        <f t="shared" si="13"/>
        <v>0</v>
      </c>
      <c r="BC18" s="47">
        <f t="shared" ref="BC18:BC23" si="27">BA18-BB18</f>
        <v>0</v>
      </c>
    </row>
    <row r="19" spans="3:55" x14ac:dyDescent="0.2">
      <c r="C19" s="25" t="str">
        <f>+PLANO!C72</f>
        <v>8. LAZER</v>
      </c>
      <c r="D19" s="26"/>
      <c r="E19" s="47">
        <f>+REALIZADO!E72</f>
        <v>0</v>
      </c>
      <c r="F19" s="47">
        <f>+PLANO!E72</f>
        <v>0</v>
      </c>
      <c r="G19" s="47">
        <f t="shared" si="15"/>
        <v>0</v>
      </c>
      <c r="H19" s="38"/>
      <c r="I19" s="47">
        <f>+REALIZADO!F72</f>
        <v>0</v>
      </c>
      <c r="J19" s="47">
        <f>+PLANO!F72</f>
        <v>0</v>
      </c>
      <c r="K19" s="47">
        <f t="shared" si="16"/>
        <v>0</v>
      </c>
      <c r="L19" s="38"/>
      <c r="M19" s="47">
        <f>+REALIZADO!G72</f>
        <v>0</v>
      </c>
      <c r="N19" s="47">
        <f>+PLANO!G72</f>
        <v>0</v>
      </c>
      <c r="O19" s="47">
        <f t="shared" si="17"/>
        <v>0</v>
      </c>
      <c r="P19" s="38"/>
      <c r="Q19" s="47">
        <f>+REALIZADO!H72</f>
        <v>0</v>
      </c>
      <c r="R19" s="47">
        <f>+PLANO!H72</f>
        <v>0</v>
      </c>
      <c r="S19" s="47">
        <f t="shared" si="18"/>
        <v>0</v>
      </c>
      <c r="T19" s="38"/>
      <c r="U19" s="47">
        <f>+REALIZADO!I72</f>
        <v>0</v>
      </c>
      <c r="V19" s="47">
        <f>+PLANO!I72</f>
        <v>0</v>
      </c>
      <c r="W19" s="47">
        <f t="shared" si="19"/>
        <v>0</v>
      </c>
      <c r="X19" s="38"/>
      <c r="Y19" s="47">
        <f>+REALIZADO!J72</f>
        <v>0</v>
      </c>
      <c r="Z19" s="47">
        <f>+PLANO!J72</f>
        <v>0</v>
      </c>
      <c r="AA19" s="47">
        <f t="shared" si="20"/>
        <v>0</v>
      </c>
      <c r="AB19" s="38"/>
      <c r="AC19" s="47">
        <f>+REALIZADO!K72</f>
        <v>0</v>
      </c>
      <c r="AD19" s="47">
        <f>+PLANO!K72</f>
        <v>0</v>
      </c>
      <c r="AE19" s="47">
        <f t="shared" si="21"/>
        <v>0</v>
      </c>
      <c r="AF19" s="38"/>
      <c r="AG19" s="47">
        <f>+REALIZADO!L72</f>
        <v>0</v>
      </c>
      <c r="AH19" s="47">
        <f>+PLANO!L72</f>
        <v>0</v>
      </c>
      <c r="AI19" s="47">
        <f t="shared" si="22"/>
        <v>0</v>
      </c>
      <c r="AJ19" s="38"/>
      <c r="AK19" s="47">
        <f>+REALIZADO!M72</f>
        <v>0</v>
      </c>
      <c r="AL19" s="47">
        <f>+PLANO!M72</f>
        <v>0</v>
      </c>
      <c r="AM19" s="47">
        <f t="shared" si="23"/>
        <v>0</v>
      </c>
      <c r="AN19" s="38"/>
      <c r="AO19" s="47">
        <f>+REALIZADO!N72</f>
        <v>0</v>
      </c>
      <c r="AP19" s="47">
        <f>+PLANO!N72</f>
        <v>0</v>
      </c>
      <c r="AQ19" s="47">
        <f t="shared" si="24"/>
        <v>0</v>
      </c>
      <c r="AR19" s="38"/>
      <c r="AS19" s="47">
        <f>+REALIZADO!O72</f>
        <v>0</v>
      </c>
      <c r="AT19" s="47">
        <f>+PLANO!O72</f>
        <v>0</v>
      </c>
      <c r="AU19" s="47">
        <f t="shared" si="25"/>
        <v>0</v>
      </c>
      <c r="AV19" s="38"/>
      <c r="AW19" s="47">
        <f>+REALIZADO!P72</f>
        <v>0</v>
      </c>
      <c r="AX19" s="47">
        <f>+PLANO!P72</f>
        <v>0</v>
      </c>
      <c r="AY19" s="47">
        <f t="shared" si="26"/>
        <v>0</v>
      </c>
      <c r="AZ19" s="38"/>
      <c r="BA19" s="47">
        <f t="shared" si="12"/>
        <v>0</v>
      </c>
      <c r="BB19" s="47">
        <f t="shared" si="13"/>
        <v>0</v>
      </c>
      <c r="BC19" s="47">
        <f t="shared" si="27"/>
        <v>0</v>
      </c>
    </row>
    <row r="20" spans="3:55" x14ac:dyDescent="0.2">
      <c r="C20" s="25" t="str">
        <f>+PLANO!C79</f>
        <v>9. FILHOS</v>
      </c>
      <c r="D20" s="26"/>
      <c r="E20" s="47">
        <f>+REALIZADO!E79</f>
        <v>0</v>
      </c>
      <c r="F20" s="47">
        <f>+PLANO!E79</f>
        <v>0</v>
      </c>
      <c r="G20" s="47">
        <f t="shared" si="15"/>
        <v>0</v>
      </c>
      <c r="H20" s="38"/>
      <c r="I20" s="47">
        <f>+REALIZADO!F79</f>
        <v>0</v>
      </c>
      <c r="J20" s="47">
        <f>+PLANO!F79</f>
        <v>0</v>
      </c>
      <c r="K20" s="47">
        <f t="shared" si="16"/>
        <v>0</v>
      </c>
      <c r="L20" s="38"/>
      <c r="M20" s="47">
        <f>+REALIZADO!G79</f>
        <v>0</v>
      </c>
      <c r="N20" s="47">
        <f>+PLANO!G79</f>
        <v>0</v>
      </c>
      <c r="O20" s="47">
        <f t="shared" si="17"/>
        <v>0</v>
      </c>
      <c r="P20" s="38"/>
      <c r="Q20" s="47">
        <f>+REALIZADO!H79</f>
        <v>0</v>
      </c>
      <c r="R20" s="47">
        <f>+PLANO!H79</f>
        <v>0</v>
      </c>
      <c r="S20" s="47">
        <f t="shared" si="18"/>
        <v>0</v>
      </c>
      <c r="T20" s="38"/>
      <c r="U20" s="47">
        <f>+REALIZADO!I79</f>
        <v>0</v>
      </c>
      <c r="V20" s="47">
        <f>+PLANO!I79</f>
        <v>0</v>
      </c>
      <c r="W20" s="47">
        <f t="shared" si="19"/>
        <v>0</v>
      </c>
      <c r="X20" s="38"/>
      <c r="Y20" s="47">
        <f>+REALIZADO!J79</f>
        <v>0</v>
      </c>
      <c r="Z20" s="47">
        <f>+PLANO!J79</f>
        <v>0</v>
      </c>
      <c r="AA20" s="47">
        <f t="shared" si="20"/>
        <v>0</v>
      </c>
      <c r="AB20" s="38"/>
      <c r="AC20" s="47">
        <f>+REALIZADO!K79</f>
        <v>0</v>
      </c>
      <c r="AD20" s="47">
        <f>+PLANO!K79</f>
        <v>0</v>
      </c>
      <c r="AE20" s="47">
        <f t="shared" si="21"/>
        <v>0</v>
      </c>
      <c r="AF20" s="38"/>
      <c r="AG20" s="47">
        <f>+REALIZADO!L79</f>
        <v>0</v>
      </c>
      <c r="AH20" s="47">
        <f>+PLANO!L79</f>
        <v>0</v>
      </c>
      <c r="AI20" s="47">
        <f t="shared" si="22"/>
        <v>0</v>
      </c>
      <c r="AJ20" s="38"/>
      <c r="AK20" s="47">
        <f>+REALIZADO!M79</f>
        <v>0</v>
      </c>
      <c r="AL20" s="47">
        <f>+PLANO!M79</f>
        <v>0</v>
      </c>
      <c r="AM20" s="47">
        <f t="shared" si="23"/>
        <v>0</v>
      </c>
      <c r="AN20" s="38"/>
      <c r="AO20" s="47">
        <f>+REALIZADO!N79</f>
        <v>0</v>
      </c>
      <c r="AP20" s="47">
        <f>+PLANO!N79</f>
        <v>0</v>
      </c>
      <c r="AQ20" s="47">
        <f t="shared" si="24"/>
        <v>0</v>
      </c>
      <c r="AR20" s="38"/>
      <c r="AS20" s="47">
        <f>+REALIZADO!O79</f>
        <v>0</v>
      </c>
      <c r="AT20" s="47">
        <f>+PLANO!O79</f>
        <v>0</v>
      </c>
      <c r="AU20" s="47">
        <f t="shared" si="25"/>
        <v>0</v>
      </c>
      <c r="AV20" s="38"/>
      <c r="AW20" s="47">
        <f>+REALIZADO!P79</f>
        <v>0</v>
      </c>
      <c r="AX20" s="47">
        <f>+PLANO!P79</f>
        <v>0</v>
      </c>
      <c r="AY20" s="47">
        <f t="shared" si="26"/>
        <v>0</v>
      </c>
      <c r="AZ20" s="38"/>
      <c r="BA20" s="47">
        <f t="shared" si="12"/>
        <v>0</v>
      </c>
      <c r="BB20" s="47">
        <f t="shared" si="13"/>
        <v>0</v>
      </c>
      <c r="BC20" s="47">
        <f t="shared" si="27"/>
        <v>0</v>
      </c>
    </row>
    <row r="21" spans="3:55" x14ac:dyDescent="0.2">
      <c r="C21" s="25" t="str">
        <f>+PLANO!C88</f>
        <v>10. SAÚDE</v>
      </c>
      <c r="D21" s="26"/>
      <c r="E21" s="47">
        <f>+REALIZADO!E88</f>
        <v>0</v>
      </c>
      <c r="F21" s="47">
        <f>+PLANO!E88</f>
        <v>0</v>
      </c>
      <c r="G21" s="47">
        <f t="shared" si="15"/>
        <v>0</v>
      </c>
      <c r="H21" s="38"/>
      <c r="I21" s="47">
        <f>+REALIZADO!F88</f>
        <v>0</v>
      </c>
      <c r="J21" s="47">
        <f>+PLANO!F88</f>
        <v>0</v>
      </c>
      <c r="K21" s="47">
        <f t="shared" si="16"/>
        <v>0</v>
      </c>
      <c r="L21" s="38"/>
      <c r="M21" s="47">
        <f>+REALIZADO!G88</f>
        <v>0</v>
      </c>
      <c r="N21" s="47">
        <f>+PLANO!G88</f>
        <v>0</v>
      </c>
      <c r="O21" s="47">
        <f t="shared" si="17"/>
        <v>0</v>
      </c>
      <c r="P21" s="38"/>
      <c r="Q21" s="47">
        <f>+REALIZADO!H88</f>
        <v>0</v>
      </c>
      <c r="R21" s="47">
        <f>+PLANO!H88</f>
        <v>0</v>
      </c>
      <c r="S21" s="47">
        <f t="shared" si="18"/>
        <v>0</v>
      </c>
      <c r="T21" s="38"/>
      <c r="U21" s="47">
        <f>+REALIZADO!I88</f>
        <v>0</v>
      </c>
      <c r="V21" s="47">
        <f>+PLANO!I88</f>
        <v>0</v>
      </c>
      <c r="W21" s="47">
        <f t="shared" si="19"/>
        <v>0</v>
      </c>
      <c r="X21" s="38"/>
      <c r="Y21" s="47">
        <f>+Z33+REALIZADO!J88</f>
        <v>0</v>
      </c>
      <c r="Z21" s="47">
        <f>+PLANO!J88</f>
        <v>0</v>
      </c>
      <c r="AA21" s="47">
        <f t="shared" si="20"/>
        <v>0</v>
      </c>
      <c r="AB21" s="38"/>
      <c r="AC21" s="47">
        <f>+AD33+REALIZADO!K88</f>
        <v>0</v>
      </c>
      <c r="AD21" s="47">
        <f>+PLANO!K88</f>
        <v>0</v>
      </c>
      <c r="AE21" s="47">
        <f t="shared" si="21"/>
        <v>0</v>
      </c>
      <c r="AF21" s="38"/>
      <c r="AG21" s="47">
        <f>+REALIZADO!L88</f>
        <v>0</v>
      </c>
      <c r="AH21" s="47">
        <f>+PLANO!L88</f>
        <v>0</v>
      </c>
      <c r="AI21" s="47">
        <f t="shared" si="22"/>
        <v>0</v>
      </c>
      <c r="AJ21" s="38"/>
      <c r="AK21" s="47">
        <f>+REALIZADO!M88</f>
        <v>0</v>
      </c>
      <c r="AL21" s="47">
        <f>+PLANO!M88</f>
        <v>0</v>
      </c>
      <c r="AM21" s="47">
        <f t="shared" si="23"/>
        <v>0</v>
      </c>
      <c r="AN21" s="38"/>
      <c r="AO21" s="47">
        <f>+REALIZADO!N88</f>
        <v>0</v>
      </c>
      <c r="AP21" s="47">
        <f>+PLANO!N88</f>
        <v>0</v>
      </c>
      <c r="AQ21" s="47">
        <f t="shared" si="24"/>
        <v>0</v>
      </c>
      <c r="AR21" s="38"/>
      <c r="AS21" s="47">
        <f>+REALIZADO!O88</f>
        <v>0</v>
      </c>
      <c r="AT21" s="47">
        <f>+PLANO!O88</f>
        <v>0</v>
      </c>
      <c r="AU21" s="47">
        <f t="shared" si="25"/>
        <v>0</v>
      </c>
      <c r="AV21" s="38"/>
      <c r="AW21" s="47">
        <f>+REALIZADO!P88</f>
        <v>0</v>
      </c>
      <c r="AX21" s="47">
        <f>+PLANO!P88</f>
        <v>0</v>
      </c>
      <c r="AY21" s="47">
        <f t="shared" si="26"/>
        <v>0</v>
      </c>
      <c r="AZ21" s="38"/>
      <c r="BA21" s="47">
        <f t="shared" si="12"/>
        <v>0</v>
      </c>
      <c r="BB21" s="47">
        <f t="shared" si="13"/>
        <v>0</v>
      </c>
      <c r="BC21" s="47">
        <f t="shared" si="27"/>
        <v>0</v>
      </c>
    </row>
    <row r="22" spans="3:55" x14ac:dyDescent="0.2">
      <c r="C22" s="25" t="str">
        <f>+PLANO!C94</f>
        <v>11. ANIMAIS DOMÉSTICOS</v>
      </c>
      <c r="D22" s="26"/>
      <c r="E22" s="47">
        <f>+REALIZADO!E94</f>
        <v>0</v>
      </c>
      <c r="F22" s="47">
        <f>+PLANO!E94</f>
        <v>0</v>
      </c>
      <c r="G22" s="47">
        <f t="shared" si="15"/>
        <v>0</v>
      </c>
      <c r="H22" s="38"/>
      <c r="I22" s="47">
        <f>+REALIZADO!F94</f>
        <v>0</v>
      </c>
      <c r="J22" s="47">
        <f>+PLANO!F94</f>
        <v>0</v>
      </c>
      <c r="K22" s="47">
        <f t="shared" si="16"/>
        <v>0</v>
      </c>
      <c r="L22" s="38"/>
      <c r="M22" s="47">
        <f>+REALIZADO!G94</f>
        <v>0</v>
      </c>
      <c r="N22" s="47">
        <f>+PLANO!G94</f>
        <v>0</v>
      </c>
      <c r="O22" s="47">
        <f t="shared" si="17"/>
        <v>0</v>
      </c>
      <c r="P22" s="38"/>
      <c r="Q22" s="47">
        <f>+REALIZADO!H94</f>
        <v>0</v>
      </c>
      <c r="R22" s="47">
        <f>+PLANO!H94</f>
        <v>0</v>
      </c>
      <c r="S22" s="47">
        <f t="shared" si="18"/>
        <v>0</v>
      </c>
      <c r="T22" s="38"/>
      <c r="U22" s="47">
        <f>+REALIZADO!I94</f>
        <v>0</v>
      </c>
      <c r="V22" s="47">
        <f>+PLANO!I94</f>
        <v>0</v>
      </c>
      <c r="W22" s="47">
        <f t="shared" si="19"/>
        <v>0</v>
      </c>
      <c r="X22" s="38"/>
      <c r="Y22" s="47">
        <f>+REALIZADO!J94</f>
        <v>0</v>
      </c>
      <c r="Z22" s="47">
        <f>+PLANO!J94</f>
        <v>0</v>
      </c>
      <c r="AA22" s="47">
        <f t="shared" si="20"/>
        <v>0</v>
      </c>
      <c r="AB22" s="38"/>
      <c r="AC22" s="47">
        <f>+REALIZADO!K94</f>
        <v>0</v>
      </c>
      <c r="AD22" s="47">
        <f>+PLANO!K94</f>
        <v>0</v>
      </c>
      <c r="AE22" s="47">
        <f t="shared" si="21"/>
        <v>0</v>
      </c>
      <c r="AF22" s="38"/>
      <c r="AG22" s="47">
        <f>+REALIZADO!L94</f>
        <v>0</v>
      </c>
      <c r="AH22" s="47">
        <f>+PLANO!L94</f>
        <v>0</v>
      </c>
      <c r="AI22" s="47">
        <f t="shared" si="22"/>
        <v>0</v>
      </c>
      <c r="AJ22" s="38"/>
      <c r="AK22" s="47">
        <f>+REALIZADO!M94</f>
        <v>0</v>
      </c>
      <c r="AL22" s="47">
        <f>+PLANO!M94</f>
        <v>0</v>
      </c>
      <c r="AM22" s="47">
        <f t="shared" si="23"/>
        <v>0</v>
      </c>
      <c r="AN22" s="38"/>
      <c r="AO22" s="47">
        <f>+REALIZADO!N94</f>
        <v>0</v>
      </c>
      <c r="AP22" s="47">
        <f>+PLANO!N94</f>
        <v>0</v>
      </c>
      <c r="AQ22" s="47">
        <f t="shared" si="24"/>
        <v>0</v>
      </c>
      <c r="AR22" s="38"/>
      <c r="AS22" s="47">
        <f>+REALIZADO!O94</f>
        <v>0</v>
      </c>
      <c r="AT22" s="47">
        <f>+PLANO!O94</f>
        <v>0</v>
      </c>
      <c r="AU22" s="47">
        <f t="shared" si="25"/>
        <v>0</v>
      </c>
      <c r="AV22" s="38"/>
      <c r="AW22" s="47">
        <f>+REALIZADO!P94</f>
        <v>0</v>
      </c>
      <c r="AX22" s="47">
        <f>+PLANO!P94</f>
        <v>0</v>
      </c>
      <c r="AY22" s="47">
        <f t="shared" si="26"/>
        <v>0</v>
      </c>
      <c r="AZ22" s="38"/>
      <c r="BA22" s="47">
        <f t="shared" si="12"/>
        <v>0</v>
      </c>
      <c r="BB22" s="47">
        <f t="shared" si="13"/>
        <v>0</v>
      </c>
      <c r="BC22" s="47">
        <f t="shared" si="27"/>
        <v>0</v>
      </c>
    </row>
    <row r="23" spans="3:55" x14ac:dyDescent="0.2">
      <c r="C23" s="25" t="str">
        <f>+PLANO!C101</f>
        <v>12. OUTROS</v>
      </c>
      <c r="D23" s="26"/>
      <c r="E23" s="47">
        <f>+REALIZADO!E101</f>
        <v>0</v>
      </c>
      <c r="F23" s="47">
        <f>+PLANO!E101</f>
        <v>0</v>
      </c>
      <c r="G23" s="47">
        <f t="shared" si="15"/>
        <v>0</v>
      </c>
      <c r="H23" s="38"/>
      <c r="I23" s="47">
        <f>+REALIZADO!F101</f>
        <v>0</v>
      </c>
      <c r="J23" s="47">
        <f>+PLANO!F101</f>
        <v>0</v>
      </c>
      <c r="K23" s="47">
        <f t="shared" si="16"/>
        <v>0</v>
      </c>
      <c r="L23" s="38"/>
      <c r="M23" s="47">
        <f>+REALIZADO!G101</f>
        <v>0</v>
      </c>
      <c r="N23" s="47">
        <f>+PLANO!G101</f>
        <v>0</v>
      </c>
      <c r="O23" s="47">
        <f t="shared" si="17"/>
        <v>0</v>
      </c>
      <c r="P23" s="38"/>
      <c r="Q23" s="47">
        <f>+REALIZADO!H101</f>
        <v>0</v>
      </c>
      <c r="R23" s="47">
        <f>+PLANO!H101</f>
        <v>0</v>
      </c>
      <c r="S23" s="47">
        <f t="shared" si="18"/>
        <v>0</v>
      </c>
      <c r="T23" s="38"/>
      <c r="U23" s="47">
        <f>+REALIZADO!I101</f>
        <v>0</v>
      </c>
      <c r="V23" s="47">
        <f>+PLANO!I101</f>
        <v>0</v>
      </c>
      <c r="W23" s="47">
        <f t="shared" si="19"/>
        <v>0</v>
      </c>
      <c r="X23" s="38"/>
      <c r="Y23" s="47">
        <f>+REALIZADO!J101</f>
        <v>0</v>
      </c>
      <c r="Z23" s="47">
        <f>+PLANO!J101</f>
        <v>0</v>
      </c>
      <c r="AA23" s="47">
        <f t="shared" si="20"/>
        <v>0</v>
      </c>
      <c r="AB23" s="38"/>
      <c r="AC23" s="47">
        <f>+REALIZADO!K101</f>
        <v>0</v>
      </c>
      <c r="AD23" s="47">
        <f>+PLANO!K101</f>
        <v>0</v>
      </c>
      <c r="AE23" s="47">
        <f t="shared" si="21"/>
        <v>0</v>
      </c>
      <c r="AF23" s="38"/>
      <c r="AG23" s="47">
        <f>+REALIZADO!L101</f>
        <v>0</v>
      </c>
      <c r="AH23" s="47">
        <f>+PLANO!L101</f>
        <v>0</v>
      </c>
      <c r="AI23" s="47">
        <f t="shared" si="22"/>
        <v>0</v>
      </c>
      <c r="AJ23" s="38"/>
      <c r="AK23" s="47">
        <f>+REALIZADO!M101</f>
        <v>0</v>
      </c>
      <c r="AL23" s="47">
        <f>+PLANO!M101</f>
        <v>0</v>
      </c>
      <c r="AM23" s="47">
        <f t="shared" si="23"/>
        <v>0</v>
      </c>
      <c r="AN23" s="38"/>
      <c r="AO23" s="47">
        <f>+REALIZADO!N101</f>
        <v>0</v>
      </c>
      <c r="AP23" s="47">
        <f>+PLANO!N101</f>
        <v>0</v>
      </c>
      <c r="AQ23" s="47">
        <f t="shared" si="24"/>
        <v>0</v>
      </c>
      <c r="AR23" s="38"/>
      <c r="AS23" s="47">
        <f>+REALIZADO!O101</f>
        <v>0</v>
      </c>
      <c r="AT23" s="47">
        <f>+PLANO!O101</f>
        <v>0</v>
      </c>
      <c r="AU23" s="47">
        <f t="shared" si="25"/>
        <v>0</v>
      </c>
      <c r="AV23" s="38"/>
      <c r="AW23" s="47">
        <f>+REALIZADO!P101</f>
        <v>0</v>
      </c>
      <c r="AX23" s="47">
        <f>+PLANO!P101</f>
        <v>0</v>
      </c>
      <c r="AY23" s="47">
        <f t="shared" si="26"/>
        <v>0</v>
      </c>
      <c r="AZ23" s="38"/>
      <c r="BA23" s="47">
        <f t="shared" si="12"/>
        <v>0</v>
      </c>
      <c r="BB23" s="47">
        <f t="shared" si="13"/>
        <v>0</v>
      </c>
      <c r="BC23" s="47">
        <f t="shared" si="27"/>
        <v>0</v>
      </c>
    </row>
    <row r="24" spans="3:55" x14ac:dyDescent="0.2">
      <c r="E24" s="45"/>
      <c r="F24" s="45"/>
      <c r="G24" s="45"/>
      <c r="H24" s="38"/>
      <c r="I24" s="45"/>
      <c r="J24" s="45"/>
      <c r="K24" s="45"/>
      <c r="L24" s="38"/>
      <c r="M24" s="45"/>
      <c r="N24" s="45"/>
      <c r="O24" s="45"/>
      <c r="P24" s="38"/>
      <c r="Q24" s="45"/>
      <c r="R24" s="45"/>
      <c r="S24" s="45"/>
      <c r="T24" s="38"/>
      <c r="U24" s="45"/>
      <c r="V24" s="45"/>
      <c r="W24" s="45"/>
      <c r="X24" s="38"/>
      <c r="Y24" s="45"/>
      <c r="Z24" s="45"/>
      <c r="AA24" s="45"/>
      <c r="AB24" s="38"/>
      <c r="AC24" s="45"/>
      <c r="AD24" s="45"/>
      <c r="AE24" s="45"/>
      <c r="AF24" s="38"/>
      <c r="AG24" s="45"/>
      <c r="AH24" s="45"/>
      <c r="AI24" s="45"/>
      <c r="AJ24" s="38"/>
      <c r="AK24" s="45"/>
      <c r="AL24" s="45"/>
      <c r="AM24" s="45"/>
      <c r="AN24" s="38"/>
      <c r="AO24" s="45"/>
      <c r="AP24" s="45"/>
      <c r="AQ24" s="45"/>
      <c r="AR24" s="38"/>
      <c r="AS24" s="45"/>
      <c r="AT24" s="45"/>
      <c r="AU24" s="45"/>
      <c r="AV24" s="38"/>
      <c r="AW24" s="45"/>
      <c r="AX24" s="45"/>
      <c r="AY24" s="45"/>
      <c r="AZ24" s="38"/>
      <c r="BA24" s="45"/>
      <c r="BB24" s="45"/>
      <c r="BC24" s="45"/>
    </row>
    <row r="25" spans="3:55" ht="19" x14ac:dyDescent="0.25">
      <c r="C25" s="15" t="s">
        <v>68</v>
      </c>
      <c r="D25" s="14"/>
      <c r="E25" s="46">
        <f>E8-E10</f>
        <v>0</v>
      </c>
      <c r="F25" s="46">
        <f>F8-F10</f>
        <v>0</v>
      </c>
      <c r="G25" s="46">
        <f>E25-F25</f>
        <v>0</v>
      </c>
      <c r="H25" s="38"/>
      <c r="I25" s="46">
        <f>I8-I10</f>
        <v>0</v>
      </c>
      <c r="J25" s="46">
        <f>J8-J10</f>
        <v>0</v>
      </c>
      <c r="K25" s="46">
        <f>I25-J25</f>
        <v>0</v>
      </c>
      <c r="L25" s="38"/>
      <c r="M25" s="46">
        <f>M8-M10</f>
        <v>0</v>
      </c>
      <c r="N25" s="46">
        <f>N8-N10</f>
        <v>0</v>
      </c>
      <c r="O25" s="46">
        <f>M25-N25</f>
        <v>0</v>
      </c>
      <c r="P25" s="38"/>
      <c r="Q25" s="46">
        <f>Q8-Q10</f>
        <v>0</v>
      </c>
      <c r="R25" s="46">
        <f>R8-R10</f>
        <v>0</v>
      </c>
      <c r="S25" s="46">
        <f>Q25-R25</f>
        <v>0</v>
      </c>
      <c r="T25" s="38"/>
      <c r="U25" s="46">
        <f>U8-U10</f>
        <v>0</v>
      </c>
      <c r="V25" s="46">
        <f>V8-V10</f>
        <v>0</v>
      </c>
      <c r="W25" s="46">
        <f>U25-V25</f>
        <v>0</v>
      </c>
      <c r="X25" s="38"/>
      <c r="Y25" s="46">
        <f>Y8-Y10</f>
        <v>0</v>
      </c>
      <c r="Z25" s="46">
        <f>Z8-Z10</f>
        <v>0</v>
      </c>
      <c r="AA25" s="46">
        <f>Y25-Z25</f>
        <v>0</v>
      </c>
      <c r="AB25" s="38"/>
      <c r="AC25" s="46">
        <f>AC8-AC10</f>
        <v>0</v>
      </c>
      <c r="AD25" s="46">
        <f>AD8-AD10</f>
        <v>0</v>
      </c>
      <c r="AE25" s="46">
        <f>AC25-AD25</f>
        <v>0</v>
      </c>
      <c r="AF25" s="38"/>
      <c r="AG25" s="46">
        <f>AG8-AG10</f>
        <v>0</v>
      </c>
      <c r="AH25" s="46">
        <f>AH8-AH10</f>
        <v>0</v>
      </c>
      <c r="AI25" s="46">
        <f>AG25-AH25</f>
        <v>0</v>
      </c>
      <c r="AJ25" s="38"/>
      <c r="AK25" s="46">
        <f>AK8-AK10</f>
        <v>0</v>
      </c>
      <c r="AL25" s="46">
        <f>AL8-AL10</f>
        <v>0</v>
      </c>
      <c r="AM25" s="46">
        <f>AK25-AL25</f>
        <v>0</v>
      </c>
      <c r="AN25" s="38"/>
      <c r="AO25" s="46">
        <f>AO8-AO10</f>
        <v>0</v>
      </c>
      <c r="AP25" s="46">
        <f>AP8-AP10</f>
        <v>0</v>
      </c>
      <c r="AQ25" s="46">
        <f>AO25-AP25</f>
        <v>0</v>
      </c>
      <c r="AR25" s="38"/>
      <c r="AS25" s="46">
        <f>AS8-AS10</f>
        <v>0</v>
      </c>
      <c r="AT25" s="46">
        <f>AT8-AT10</f>
        <v>0</v>
      </c>
      <c r="AU25" s="46">
        <f>AS25-AT25</f>
        <v>0</v>
      </c>
      <c r="AV25" s="38"/>
      <c r="AW25" s="46">
        <f>AW8-AW10</f>
        <v>0</v>
      </c>
      <c r="AX25" s="46">
        <f>AX8-AX10</f>
        <v>0</v>
      </c>
      <c r="AY25" s="46">
        <f>AW25-AX25</f>
        <v>0</v>
      </c>
      <c r="AZ25" s="38"/>
      <c r="BA25" s="46">
        <f>BA8-BA10</f>
        <v>0</v>
      </c>
      <c r="BB25" s="46">
        <f>BB8-BB10</f>
        <v>0</v>
      </c>
      <c r="BC25" s="46">
        <f>BA25-BB25</f>
        <v>0</v>
      </c>
    </row>
    <row r="26" spans="3:55" x14ac:dyDescent="0.2">
      <c r="E26" s="45"/>
      <c r="F26" s="45"/>
      <c r="G26" s="45"/>
      <c r="H26" s="38"/>
      <c r="I26" s="45"/>
      <c r="J26" s="45"/>
      <c r="K26" s="45"/>
      <c r="L26" s="38"/>
      <c r="M26" s="45"/>
      <c r="N26" s="45"/>
      <c r="O26" s="45"/>
      <c r="P26" s="38"/>
      <c r="Q26" s="45"/>
      <c r="R26" s="45"/>
      <c r="S26" s="45"/>
      <c r="T26" s="38"/>
      <c r="U26" s="45"/>
      <c r="V26" s="45"/>
      <c r="W26" s="45"/>
      <c r="X26" s="38"/>
      <c r="Y26" s="45"/>
      <c r="Z26" s="45"/>
      <c r="AA26" s="45"/>
      <c r="AB26" s="38"/>
      <c r="AC26" s="45"/>
      <c r="AD26" s="45"/>
      <c r="AE26" s="45"/>
      <c r="AF26" s="38"/>
      <c r="AG26" s="45"/>
      <c r="AH26" s="45"/>
      <c r="AI26" s="45"/>
      <c r="AJ26" s="38"/>
      <c r="AK26" s="45"/>
      <c r="AL26" s="45"/>
      <c r="AM26" s="45"/>
      <c r="AN26" s="38"/>
      <c r="AO26" s="45"/>
      <c r="AP26" s="45"/>
      <c r="AQ26" s="45"/>
      <c r="AR26" s="38"/>
      <c r="AS26" s="45"/>
      <c r="AT26" s="45"/>
      <c r="AU26" s="45"/>
      <c r="AV26" s="38"/>
      <c r="AW26" s="45"/>
      <c r="AX26" s="45"/>
      <c r="AY26" s="45"/>
      <c r="AZ26" s="38"/>
      <c r="BA26" s="45"/>
      <c r="BB26" s="45"/>
      <c r="BC26" s="45"/>
    </row>
    <row r="27" spans="3:55" x14ac:dyDescent="0.2">
      <c r="C27" s="25" t="str">
        <f>+PLANO!C110</f>
        <v>13. APLICAÇÕES FINANCEIRAS</v>
      </c>
      <c r="D27" s="16"/>
      <c r="E27" s="47">
        <f>+REALIZADO!E110</f>
        <v>0</v>
      </c>
      <c r="F27" s="47">
        <f>+PLANO!E110</f>
        <v>0</v>
      </c>
      <c r="G27" s="47">
        <f t="shared" ref="G27" si="28">E27-F27</f>
        <v>0</v>
      </c>
      <c r="H27" s="38"/>
      <c r="I27" s="47">
        <f>+REALIZADO!F110</f>
        <v>0</v>
      </c>
      <c r="J27" s="47">
        <f>+PLANO!F110</f>
        <v>0</v>
      </c>
      <c r="K27" s="47">
        <f t="shared" ref="K27" si="29">I27-J27</f>
        <v>0</v>
      </c>
      <c r="L27" s="38"/>
      <c r="M27" s="47">
        <f>+REALIZADO!G110</f>
        <v>0</v>
      </c>
      <c r="N27" s="47">
        <f>+PLANO!G110</f>
        <v>0</v>
      </c>
      <c r="O27" s="47">
        <f t="shared" ref="O27" si="30">M27-N27</f>
        <v>0</v>
      </c>
      <c r="P27" s="38"/>
      <c r="Q27" s="47">
        <f>+REALIZADO!H110</f>
        <v>0</v>
      </c>
      <c r="R27" s="47">
        <f>+PLANO!H110</f>
        <v>0</v>
      </c>
      <c r="S27" s="47">
        <f t="shared" ref="S27" si="31">Q27-R27</f>
        <v>0</v>
      </c>
      <c r="T27" s="38"/>
      <c r="U27" s="47">
        <f>+REALIZADO!I110</f>
        <v>0</v>
      </c>
      <c r="V27" s="47">
        <f>+PLANO!I110</f>
        <v>0</v>
      </c>
      <c r="W27" s="47">
        <f t="shared" ref="W27" si="32">U27-V27</f>
        <v>0</v>
      </c>
      <c r="X27" s="38"/>
      <c r="Y27" s="47">
        <f>+REALIZADO!J110</f>
        <v>0</v>
      </c>
      <c r="Z27" s="47">
        <f>+PLANO!J110</f>
        <v>0</v>
      </c>
      <c r="AA27" s="47">
        <f t="shared" ref="AA27" si="33">Y27-Z27</f>
        <v>0</v>
      </c>
      <c r="AB27" s="38"/>
      <c r="AC27" s="47">
        <f>+REALIZADO!K110</f>
        <v>0</v>
      </c>
      <c r="AD27" s="47">
        <f>+PLANO!K110</f>
        <v>0</v>
      </c>
      <c r="AE27" s="47">
        <f t="shared" ref="AE27" si="34">AC27-AD27</f>
        <v>0</v>
      </c>
      <c r="AF27" s="38"/>
      <c r="AG27" s="47">
        <f>+REALIZADO!L110</f>
        <v>0</v>
      </c>
      <c r="AH27" s="47">
        <f>+PLANO!L110</f>
        <v>0</v>
      </c>
      <c r="AI27" s="47">
        <f t="shared" ref="AI27" si="35">AG27-AH27</f>
        <v>0</v>
      </c>
      <c r="AJ27" s="38"/>
      <c r="AK27" s="47">
        <f>+REALIZADO!M110</f>
        <v>0</v>
      </c>
      <c r="AL27" s="47">
        <f>+PLANO!M110</f>
        <v>0</v>
      </c>
      <c r="AM27" s="47">
        <f t="shared" ref="AM27" si="36">AK27-AL27</f>
        <v>0</v>
      </c>
      <c r="AN27" s="38"/>
      <c r="AO27" s="47">
        <f>+REALIZADO!N110</f>
        <v>0</v>
      </c>
      <c r="AP27" s="47">
        <f>+PLANO!N110</f>
        <v>0</v>
      </c>
      <c r="AQ27" s="47">
        <f t="shared" ref="AQ27" si="37">AO27-AP27</f>
        <v>0</v>
      </c>
      <c r="AR27" s="38"/>
      <c r="AS27" s="47">
        <f>+REALIZADO!O110</f>
        <v>0</v>
      </c>
      <c r="AT27" s="47">
        <f>+PLANO!O110</f>
        <v>0</v>
      </c>
      <c r="AU27" s="47">
        <f t="shared" ref="AU27" si="38">AS27-AT27</f>
        <v>0</v>
      </c>
      <c r="AV27" s="38"/>
      <c r="AW27" s="47">
        <f>+REALIZADO!P110</f>
        <v>0</v>
      </c>
      <c r="AX27" s="47">
        <f>+PLANO!P110</f>
        <v>0</v>
      </c>
      <c r="AY27" s="47">
        <f t="shared" ref="AY27" si="39">AW27-AX27</f>
        <v>0</v>
      </c>
      <c r="AZ27" s="38"/>
      <c r="BA27" s="47">
        <f>E27+I27+M27+Q27+U27+Y27+AC27+AG27+AK27+AO27+AS27+AW27</f>
        <v>0</v>
      </c>
      <c r="BB27" s="47">
        <f>F27+J27+N27+R27+V27+Z27+AD27+AH27+AL27+AP27+AT27+AX27</f>
        <v>0</v>
      </c>
      <c r="BC27" s="47">
        <f>BA27-BB27</f>
        <v>0</v>
      </c>
    </row>
    <row r="28" spans="3:55" x14ac:dyDescent="0.2">
      <c r="E28" s="45"/>
      <c r="F28" s="45"/>
      <c r="G28" s="45"/>
      <c r="H28" s="38"/>
      <c r="I28" s="45"/>
      <c r="J28" s="45"/>
      <c r="K28" s="45"/>
      <c r="L28" s="38"/>
      <c r="M28" s="45"/>
      <c r="N28" s="45"/>
      <c r="O28" s="45"/>
      <c r="P28" s="38"/>
      <c r="Q28" s="45"/>
      <c r="R28" s="45"/>
      <c r="S28" s="45"/>
      <c r="T28" s="38"/>
      <c r="U28" s="45"/>
      <c r="V28" s="45"/>
      <c r="W28" s="45"/>
      <c r="X28" s="38"/>
      <c r="Y28" s="45"/>
      <c r="Z28" s="45"/>
      <c r="AA28" s="45"/>
      <c r="AB28" s="38"/>
      <c r="AC28" s="45"/>
      <c r="AD28" s="45"/>
      <c r="AE28" s="45"/>
      <c r="AF28" s="38"/>
      <c r="AG28" s="45"/>
      <c r="AH28" s="45"/>
      <c r="AI28" s="45"/>
      <c r="AJ28" s="38"/>
      <c r="AK28" s="45"/>
      <c r="AL28" s="45"/>
      <c r="AM28" s="45"/>
      <c r="AN28" s="38"/>
      <c r="AO28" s="45"/>
      <c r="AP28" s="45"/>
      <c r="AQ28" s="45"/>
      <c r="AR28" s="38"/>
      <c r="AS28" s="45"/>
      <c r="AT28" s="45"/>
      <c r="AU28" s="45"/>
      <c r="AV28" s="38"/>
      <c r="AW28" s="45"/>
      <c r="AX28" s="45"/>
      <c r="AY28" s="45"/>
      <c r="AZ28" s="38"/>
      <c r="BA28" s="45"/>
      <c r="BB28" s="45"/>
      <c r="BC28" s="45"/>
    </row>
    <row r="29" spans="3:55" ht="19" x14ac:dyDescent="0.25">
      <c r="C29" s="15" t="s">
        <v>69</v>
      </c>
      <c r="D29" s="14"/>
      <c r="E29" s="46">
        <f>E25-E27</f>
        <v>0</v>
      </c>
      <c r="F29" s="46">
        <f>F25-F27</f>
        <v>0</v>
      </c>
      <c r="G29" s="46">
        <f>E29-F29</f>
        <v>0</v>
      </c>
      <c r="H29" s="38"/>
      <c r="I29" s="46">
        <f>I25-I27</f>
        <v>0</v>
      </c>
      <c r="J29" s="46">
        <f>J25-J27</f>
        <v>0</v>
      </c>
      <c r="K29" s="46">
        <f>I29-J29</f>
        <v>0</v>
      </c>
      <c r="L29" s="38"/>
      <c r="M29" s="46">
        <f>M25-M27</f>
        <v>0</v>
      </c>
      <c r="N29" s="46">
        <f>N25-N27</f>
        <v>0</v>
      </c>
      <c r="O29" s="46">
        <f>M29-N29</f>
        <v>0</v>
      </c>
      <c r="P29" s="38"/>
      <c r="Q29" s="46">
        <f>Q25-Q27</f>
        <v>0</v>
      </c>
      <c r="R29" s="46">
        <f>R25-R27</f>
        <v>0</v>
      </c>
      <c r="S29" s="46">
        <f>Q29-R29</f>
        <v>0</v>
      </c>
      <c r="T29" s="38"/>
      <c r="U29" s="46">
        <f>U25-U27</f>
        <v>0</v>
      </c>
      <c r="V29" s="46">
        <f>V25-V27</f>
        <v>0</v>
      </c>
      <c r="W29" s="46">
        <f>U29-V29</f>
        <v>0</v>
      </c>
      <c r="X29" s="38"/>
      <c r="Y29" s="46">
        <f>Y25-Y27</f>
        <v>0</v>
      </c>
      <c r="Z29" s="46">
        <f>Z25-Z27</f>
        <v>0</v>
      </c>
      <c r="AA29" s="46">
        <f>Y29-Z29</f>
        <v>0</v>
      </c>
      <c r="AB29" s="38"/>
      <c r="AC29" s="46">
        <f>AC25-AC27</f>
        <v>0</v>
      </c>
      <c r="AD29" s="46">
        <f>AD25-AD27</f>
        <v>0</v>
      </c>
      <c r="AE29" s="46">
        <f>AC29-AD29</f>
        <v>0</v>
      </c>
      <c r="AF29" s="38"/>
      <c r="AG29" s="46">
        <f>AG25-AG27</f>
        <v>0</v>
      </c>
      <c r="AH29" s="46">
        <f>AH25-AH27</f>
        <v>0</v>
      </c>
      <c r="AI29" s="46">
        <f>AG29-AH29</f>
        <v>0</v>
      </c>
      <c r="AJ29" s="38"/>
      <c r="AK29" s="46">
        <f>AK25-AK27</f>
        <v>0</v>
      </c>
      <c r="AL29" s="46">
        <f>AL25-AL27</f>
        <v>0</v>
      </c>
      <c r="AM29" s="46">
        <f>AK29-AL29</f>
        <v>0</v>
      </c>
      <c r="AN29" s="38"/>
      <c r="AO29" s="46">
        <f>AO25-AO27</f>
        <v>0</v>
      </c>
      <c r="AP29" s="46">
        <f>AP25-AP27</f>
        <v>0</v>
      </c>
      <c r="AQ29" s="46">
        <f>AO29-AP29</f>
        <v>0</v>
      </c>
      <c r="AR29" s="38"/>
      <c r="AS29" s="46">
        <f>AS25-AS27</f>
        <v>0</v>
      </c>
      <c r="AT29" s="46">
        <f>AT25-AT27</f>
        <v>0</v>
      </c>
      <c r="AU29" s="46">
        <f>AS29-AT29</f>
        <v>0</v>
      </c>
      <c r="AV29" s="38"/>
      <c r="AW29" s="46">
        <f>AW25-AW27</f>
        <v>0</v>
      </c>
      <c r="AX29" s="46">
        <f>AX25-AX27</f>
        <v>0</v>
      </c>
      <c r="AY29" s="46">
        <f>AW29-AX29</f>
        <v>0</v>
      </c>
      <c r="AZ29" s="38"/>
      <c r="BA29" s="46">
        <f>BA25-BA27</f>
        <v>0</v>
      </c>
      <c r="BB29" s="46">
        <f>BB25-BB27</f>
        <v>0</v>
      </c>
      <c r="BC29" s="46">
        <f>BA29-BB29</f>
        <v>0</v>
      </c>
    </row>
    <row r="30" spans="3:55" x14ac:dyDescent="0.2">
      <c r="E30" s="48">
        <f>E29-REALIZADO!E117</f>
        <v>0</v>
      </c>
      <c r="F30" s="48">
        <f>F29-PLANO!E117</f>
        <v>0</v>
      </c>
      <c r="G30" s="45"/>
      <c r="H30" s="38"/>
      <c r="I30" s="48">
        <f>I29-REALIZADO!F117</f>
        <v>0</v>
      </c>
      <c r="J30" s="48">
        <f>J29-PLANO!F117</f>
        <v>0</v>
      </c>
      <c r="K30" s="45"/>
      <c r="L30" s="38"/>
      <c r="M30" s="48">
        <f>M29-REALIZADO!G117</f>
        <v>0</v>
      </c>
      <c r="N30" s="48">
        <f>N29-PLANO!G117</f>
        <v>0</v>
      </c>
      <c r="O30" s="48"/>
      <c r="P30" s="38"/>
      <c r="Q30" s="48">
        <f>Q29-REALIZADO!H117</f>
        <v>0</v>
      </c>
      <c r="R30" s="48">
        <f>R29-PLANO!H117</f>
        <v>0</v>
      </c>
      <c r="S30" s="48"/>
      <c r="T30" s="38"/>
      <c r="U30" s="48">
        <f>U29-REALIZADO!I117</f>
        <v>0</v>
      </c>
      <c r="V30" s="48">
        <f>V29-PLANO!I117</f>
        <v>0</v>
      </c>
      <c r="W30" s="48"/>
      <c r="X30" s="49"/>
      <c r="Y30" s="48">
        <f>Y29-REALIZADO!J117</f>
        <v>0</v>
      </c>
      <c r="Z30" s="48">
        <f>Z29-PLANO!J117</f>
        <v>0</v>
      </c>
      <c r="AA30" s="48"/>
      <c r="AB30" s="49"/>
      <c r="AC30" s="48">
        <f>AC29-REALIZADO!K117</f>
        <v>0</v>
      </c>
      <c r="AD30" s="48">
        <f>AD29-PLANO!K117</f>
        <v>0</v>
      </c>
      <c r="AE30" s="48"/>
      <c r="AF30" s="49"/>
      <c r="AG30" s="48">
        <f>AG29-REALIZADO!L117</f>
        <v>0</v>
      </c>
      <c r="AH30" s="48">
        <f>AH29-PLANO!L117</f>
        <v>0</v>
      </c>
      <c r="AI30" s="48"/>
      <c r="AJ30" s="49"/>
      <c r="AK30" s="48">
        <f>AK29-REALIZADO!M117</f>
        <v>0</v>
      </c>
      <c r="AL30" s="48">
        <f>AL29-PLANO!M117</f>
        <v>0</v>
      </c>
      <c r="AM30" s="48"/>
      <c r="AN30" s="49"/>
      <c r="AO30" s="48">
        <f>AO29-REALIZADO!N117</f>
        <v>0</v>
      </c>
      <c r="AP30" s="48">
        <f>AP29-PLANO!N117</f>
        <v>0</v>
      </c>
      <c r="AQ30" s="48"/>
      <c r="AR30" s="49"/>
      <c r="AS30" s="48">
        <f>AS29-REALIZADO!O117</f>
        <v>0</v>
      </c>
      <c r="AT30" s="48">
        <f>AT29-PLANO!O117</f>
        <v>0</v>
      </c>
      <c r="AU30" s="48"/>
      <c r="AV30" s="49"/>
      <c r="AW30" s="48">
        <f>AW29-REALIZADO!P117</f>
        <v>0</v>
      </c>
      <c r="AX30" s="48">
        <f>AX29-PLANO!P117</f>
        <v>0</v>
      </c>
      <c r="AY30" s="48"/>
      <c r="AZ30" s="38"/>
      <c r="BA30" s="48">
        <f>BA29-REALIZADO!R117</f>
        <v>0</v>
      </c>
      <c r="BB30" s="48">
        <f>BB29-PLANO!R117</f>
        <v>0</v>
      </c>
      <c r="BC30" s="48"/>
    </row>
    <row r="31" spans="3:55" x14ac:dyDescent="0.2">
      <c r="E31" s="45"/>
      <c r="F31" s="45"/>
      <c r="G31" s="45"/>
      <c r="H31" s="38"/>
      <c r="I31" s="45"/>
      <c r="J31" s="45"/>
      <c r="K31" s="45"/>
      <c r="L31" s="38"/>
      <c r="M31" s="48"/>
      <c r="N31" s="48"/>
      <c r="O31" s="48"/>
      <c r="P31" s="38"/>
      <c r="Q31" s="48"/>
      <c r="R31" s="48"/>
      <c r="S31" s="48"/>
      <c r="T31" s="38"/>
      <c r="U31" s="48"/>
      <c r="V31" s="48"/>
      <c r="W31" s="48"/>
      <c r="X31" s="38"/>
      <c r="Y31" s="48"/>
      <c r="Z31" s="48"/>
      <c r="AA31" s="48"/>
      <c r="AB31" s="38"/>
      <c r="AC31" s="48"/>
      <c r="AD31" s="48"/>
      <c r="AE31" s="48"/>
      <c r="AF31" s="38"/>
      <c r="AG31" s="48"/>
      <c r="AH31" s="48"/>
      <c r="AI31" s="48"/>
      <c r="AJ31" s="38"/>
      <c r="AK31" s="48"/>
      <c r="AL31" s="48"/>
      <c r="AM31" s="48"/>
      <c r="AN31" s="38"/>
      <c r="AO31" s="48"/>
      <c r="AP31" s="48"/>
      <c r="AQ31" s="48"/>
      <c r="AR31" s="38"/>
      <c r="AS31" s="48"/>
      <c r="AT31" s="48"/>
      <c r="AU31" s="48"/>
      <c r="AV31" s="38"/>
      <c r="AW31" s="48"/>
      <c r="AX31" s="48"/>
      <c r="AY31" s="48"/>
      <c r="AZ31" s="38"/>
      <c r="BA31" s="48"/>
      <c r="BB31" s="48"/>
      <c r="BC31" s="48"/>
    </row>
    <row r="32" spans="3:55" x14ac:dyDescent="0.2">
      <c r="E32" s="19"/>
      <c r="F32" s="19"/>
      <c r="G32" s="19"/>
      <c r="I32" s="19"/>
      <c r="J32" s="19"/>
      <c r="K32" s="19"/>
      <c r="M32" s="19"/>
      <c r="N32" s="19"/>
      <c r="O32" s="19"/>
      <c r="Q32" s="19"/>
      <c r="R32" s="19"/>
      <c r="S32" s="19"/>
      <c r="U32" s="19"/>
      <c r="V32" s="19"/>
      <c r="W32" s="19"/>
      <c r="Y32" s="19"/>
      <c r="Z32" s="19"/>
      <c r="AA32" s="19"/>
      <c r="AC32" s="19"/>
      <c r="AD32" s="19"/>
      <c r="AE32" s="19"/>
      <c r="AG32" s="19"/>
      <c r="AH32" s="19"/>
      <c r="AI32" s="19"/>
      <c r="AK32" s="19"/>
      <c r="AL32" s="19"/>
      <c r="AM32" s="19"/>
      <c r="AO32" s="19"/>
      <c r="AP32" s="19"/>
      <c r="AQ32" s="19"/>
      <c r="AS32" s="19"/>
      <c r="AT32" s="19"/>
      <c r="AU32" s="19"/>
      <c r="AW32" s="19"/>
      <c r="AX32" s="19"/>
      <c r="AY32" s="19"/>
      <c r="BA32" s="19"/>
      <c r="BB32" s="19"/>
      <c r="BC32" s="19"/>
    </row>
    <row r="33" spans="5:55" x14ac:dyDescent="0.2">
      <c r="E33" s="19"/>
      <c r="F33" s="19"/>
      <c r="G33" s="19"/>
      <c r="I33" s="19"/>
      <c r="J33" s="19"/>
      <c r="K33" s="19"/>
      <c r="M33" s="19"/>
      <c r="N33" s="19"/>
      <c r="O33" s="19"/>
      <c r="Q33" s="19"/>
      <c r="R33" s="19"/>
      <c r="S33" s="19"/>
      <c r="U33" s="19"/>
      <c r="V33" s="19"/>
      <c r="W33" s="19"/>
      <c r="Y33" s="19"/>
      <c r="Z33" s="19"/>
      <c r="AA33" s="19"/>
      <c r="AC33" s="19"/>
      <c r="AD33" s="19"/>
      <c r="AE33" s="19"/>
      <c r="AG33" s="19"/>
      <c r="AH33" s="19"/>
      <c r="AI33" s="19"/>
      <c r="AK33" s="19"/>
      <c r="AL33" s="19"/>
      <c r="AM33" s="19"/>
      <c r="AO33" s="19"/>
      <c r="AP33" s="19"/>
      <c r="AQ33" s="19"/>
      <c r="AS33" s="19"/>
      <c r="AT33" s="19"/>
      <c r="AU33" s="19"/>
      <c r="AW33" s="19"/>
      <c r="AX33" s="19"/>
      <c r="AY33" s="19"/>
      <c r="BA33" s="19"/>
      <c r="BB33" s="19"/>
      <c r="BC33" s="19"/>
    </row>
    <row r="34" spans="5:55" x14ac:dyDescent="0.2">
      <c r="E34" s="19"/>
      <c r="F34" s="19"/>
      <c r="G34" s="19"/>
      <c r="I34" s="19"/>
      <c r="J34" s="19"/>
      <c r="K34" s="19"/>
      <c r="M34" s="19"/>
      <c r="N34" s="19"/>
      <c r="O34" s="19"/>
      <c r="Q34" s="19"/>
      <c r="R34" s="19"/>
      <c r="S34" s="19"/>
      <c r="U34" s="19"/>
      <c r="V34" s="19"/>
      <c r="W34" s="19"/>
      <c r="Y34" s="19"/>
      <c r="Z34" s="19"/>
      <c r="AA34" s="19"/>
      <c r="AC34" s="19"/>
      <c r="AD34" s="19"/>
      <c r="AE34" s="19"/>
      <c r="AG34" s="19"/>
      <c r="AH34" s="19"/>
      <c r="AI34" s="19"/>
      <c r="AK34" s="19"/>
      <c r="AL34" s="19"/>
      <c r="AM34" s="19"/>
      <c r="AO34" s="19"/>
      <c r="AP34" s="19"/>
      <c r="AQ34" s="19"/>
      <c r="AS34" s="19"/>
      <c r="AT34" s="19"/>
      <c r="AU34" s="19"/>
      <c r="AW34" s="19"/>
      <c r="AX34" s="19"/>
      <c r="AY34" s="19"/>
      <c r="BA34" s="19"/>
      <c r="BB34" s="19"/>
      <c r="BC34" s="19"/>
    </row>
    <row r="35" spans="5:55" x14ac:dyDescent="0.2">
      <c r="E35" s="19"/>
      <c r="F35" s="19"/>
      <c r="G35" s="19"/>
      <c r="I35" s="19"/>
      <c r="J35" s="19"/>
      <c r="K35" s="19"/>
      <c r="M35" s="19"/>
      <c r="N35" s="19"/>
      <c r="O35" s="19"/>
      <c r="Q35" s="19"/>
      <c r="R35" s="19"/>
      <c r="S35" s="19"/>
      <c r="U35" s="19"/>
      <c r="V35" s="19"/>
      <c r="W35" s="19"/>
      <c r="Y35" s="19"/>
      <c r="Z35" s="19"/>
      <c r="AA35" s="19"/>
      <c r="AC35" s="19"/>
      <c r="AD35" s="19"/>
      <c r="AE35" s="19"/>
      <c r="AG35" s="19"/>
      <c r="AH35" s="19"/>
      <c r="AI35" s="19"/>
      <c r="AK35" s="19"/>
      <c r="AL35" s="19"/>
      <c r="AM35" s="19"/>
      <c r="AO35" s="19"/>
      <c r="AP35" s="19"/>
      <c r="AQ35" s="19"/>
      <c r="AS35" s="19"/>
      <c r="AT35" s="19"/>
      <c r="AU35" s="19"/>
      <c r="AW35" s="19"/>
      <c r="AX35" s="19"/>
      <c r="AY35" s="19"/>
      <c r="BA35" s="19"/>
      <c r="BB35" s="19"/>
      <c r="BC35" s="19"/>
    </row>
    <row r="36" spans="5:55" x14ac:dyDescent="0.2">
      <c r="E36" s="19"/>
      <c r="F36" s="19"/>
      <c r="G36" s="19"/>
      <c r="I36" s="19"/>
      <c r="J36" s="19"/>
      <c r="K36" s="19"/>
      <c r="M36" s="19"/>
      <c r="N36" s="19"/>
      <c r="O36" s="19"/>
      <c r="Q36" s="19"/>
      <c r="R36" s="19"/>
      <c r="S36" s="19"/>
      <c r="U36" s="19"/>
      <c r="V36" s="19"/>
      <c r="W36" s="19"/>
      <c r="Y36" s="19"/>
      <c r="Z36" s="19"/>
      <c r="AA36" s="19"/>
      <c r="AC36" s="19"/>
      <c r="AD36" s="19"/>
      <c r="AE36" s="19"/>
      <c r="AG36" s="19"/>
      <c r="AH36" s="19"/>
      <c r="AI36" s="19"/>
      <c r="AK36" s="19"/>
      <c r="AL36" s="19"/>
      <c r="AM36" s="19"/>
      <c r="AO36" s="19"/>
      <c r="AP36" s="19"/>
      <c r="AQ36" s="19"/>
      <c r="AS36" s="19"/>
      <c r="AT36" s="19"/>
      <c r="AU36" s="19"/>
      <c r="AW36" s="19"/>
      <c r="AX36" s="19"/>
      <c r="AY36" s="19"/>
      <c r="BA36" s="19"/>
      <c r="BB36" s="19"/>
      <c r="BC36" s="19"/>
    </row>
    <row r="37" spans="5:55" x14ac:dyDescent="0.2">
      <c r="E37" s="19"/>
      <c r="F37" s="19"/>
      <c r="G37" s="19"/>
      <c r="I37" s="19"/>
      <c r="J37" s="19"/>
      <c r="K37" s="19"/>
      <c r="M37" s="19"/>
      <c r="N37" s="19"/>
      <c r="O37" s="19"/>
      <c r="Q37" s="19"/>
      <c r="R37" s="19"/>
      <c r="S37" s="19"/>
      <c r="U37" s="19"/>
      <c r="V37" s="19"/>
      <c r="W37" s="19"/>
      <c r="Y37" s="19"/>
      <c r="Z37" s="19"/>
      <c r="AA37" s="19"/>
      <c r="AC37" s="19"/>
      <c r="AD37" s="19"/>
      <c r="AE37" s="19"/>
      <c r="AG37" s="19"/>
      <c r="AH37" s="19"/>
      <c r="AI37" s="19"/>
      <c r="AK37" s="19"/>
      <c r="AL37" s="19"/>
      <c r="AM37" s="19"/>
      <c r="AO37" s="19"/>
      <c r="AP37" s="19"/>
      <c r="AQ37" s="19"/>
      <c r="AS37" s="19"/>
      <c r="AT37" s="19"/>
      <c r="AU37" s="19"/>
      <c r="AW37" s="19"/>
      <c r="AX37" s="19"/>
      <c r="AY37" s="19"/>
      <c r="BA37" s="19"/>
      <c r="BB37" s="19"/>
      <c r="BC37" s="19"/>
    </row>
    <row r="38" spans="5:55" x14ac:dyDescent="0.2">
      <c r="E38" s="19"/>
      <c r="F38" s="19"/>
      <c r="G38" s="19"/>
      <c r="I38" s="19"/>
      <c r="J38" s="19"/>
      <c r="K38" s="19"/>
      <c r="M38" s="19"/>
      <c r="N38" s="19"/>
      <c r="O38" s="19"/>
      <c r="Q38" s="19"/>
      <c r="R38" s="19"/>
      <c r="S38" s="19"/>
      <c r="U38" s="19"/>
      <c r="V38" s="19"/>
      <c r="W38" s="19"/>
      <c r="Y38" s="19"/>
      <c r="Z38" s="19"/>
      <c r="AA38" s="19"/>
      <c r="AC38" s="19"/>
      <c r="AD38" s="19"/>
      <c r="AE38" s="19"/>
      <c r="AG38" s="19"/>
      <c r="AH38" s="19"/>
      <c r="AI38" s="19"/>
      <c r="AK38" s="19"/>
      <c r="AL38" s="19"/>
      <c r="AM38" s="19"/>
      <c r="AO38" s="19"/>
      <c r="AP38" s="19"/>
      <c r="AQ38" s="19"/>
      <c r="AS38" s="19"/>
      <c r="AT38" s="19"/>
      <c r="AU38" s="19"/>
      <c r="AW38" s="19"/>
      <c r="AX38" s="19"/>
      <c r="AY38" s="19"/>
      <c r="BA38" s="19"/>
      <c r="BB38" s="19"/>
      <c r="BC38" s="19"/>
    </row>
    <row r="39" spans="5:55" x14ac:dyDescent="0.2">
      <c r="E39" s="19"/>
      <c r="F39" s="19"/>
      <c r="G39" s="19"/>
      <c r="I39" s="19"/>
      <c r="J39" s="19"/>
      <c r="K39" s="19"/>
      <c r="M39" s="19"/>
      <c r="N39" s="19"/>
      <c r="O39" s="19"/>
      <c r="Q39" s="19"/>
      <c r="R39" s="19"/>
      <c r="S39" s="19"/>
      <c r="U39" s="19"/>
      <c r="V39" s="19"/>
      <c r="W39" s="19"/>
      <c r="Y39" s="19"/>
      <c r="Z39" s="19"/>
      <c r="AA39" s="19"/>
      <c r="AC39" s="19"/>
      <c r="AD39" s="19"/>
      <c r="AE39" s="19"/>
      <c r="AG39" s="19"/>
      <c r="AH39" s="19"/>
      <c r="AI39" s="19"/>
      <c r="AK39" s="19"/>
      <c r="AL39" s="19"/>
      <c r="AM39" s="19"/>
      <c r="AO39" s="19"/>
      <c r="AP39" s="19"/>
      <c r="AQ39" s="19"/>
      <c r="AS39" s="19"/>
      <c r="AT39" s="19"/>
      <c r="AU39" s="19"/>
      <c r="AW39" s="19"/>
      <c r="AX39" s="19"/>
      <c r="AY39" s="19"/>
      <c r="BA39" s="19"/>
      <c r="BB39" s="19"/>
      <c r="BC39" s="19"/>
    </row>
    <row r="40" spans="5:55" x14ac:dyDescent="0.2">
      <c r="E40" s="19"/>
      <c r="F40" s="19"/>
      <c r="G40" s="19"/>
      <c r="I40" s="19"/>
      <c r="J40" s="19"/>
      <c r="K40" s="19"/>
      <c r="M40" s="19"/>
      <c r="N40" s="19"/>
      <c r="O40" s="19"/>
      <c r="Q40" s="19"/>
      <c r="R40" s="19"/>
      <c r="S40" s="19"/>
      <c r="U40" s="19"/>
      <c r="V40" s="19"/>
      <c r="W40" s="19"/>
      <c r="Y40" s="19"/>
      <c r="Z40" s="19"/>
      <c r="AA40" s="19"/>
      <c r="AC40" s="19"/>
      <c r="AD40" s="19"/>
      <c r="AE40" s="19"/>
      <c r="AG40" s="19"/>
      <c r="AH40" s="19"/>
      <c r="AI40" s="19"/>
      <c r="AK40" s="19"/>
      <c r="AL40" s="19"/>
      <c r="AM40" s="19"/>
      <c r="AO40" s="19"/>
      <c r="AP40" s="19"/>
      <c r="AQ40" s="19"/>
      <c r="AS40" s="19"/>
      <c r="AT40" s="19"/>
      <c r="AU40" s="19"/>
      <c r="AW40" s="19"/>
      <c r="AX40" s="19"/>
      <c r="AY40" s="19"/>
      <c r="BA40" s="19"/>
      <c r="BB40" s="19"/>
      <c r="BC40" s="19"/>
    </row>
    <row r="41" spans="5:55" x14ac:dyDescent="0.2">
      <c r="E41" s="19"/>
      <c r="F41" s="19"/>
      <c r="G41" s="19"/>
      <c r="I41" s="19"/>
      <c r="J41" s="19"/>
      <c r="K41" s="19"/>
      <c r="M41" s="19"/>
      <c r="N41" s="19"/>
      <c r="O41" s="19"/>
      <c r="Q41" s="19"/>
      <c r="R41" s="19"/>
      <c r="S41" s="19"/>
      <c r="U41" s="19"/>
      <c r="V41" s="19"/>
      <c r="W41" s="19"/>
      <c r="Y41" s="19"/>
      <c r="Z41" s="19"/>
      <c r="AA41" s="19"/>
      <c r="AC41" s="19"/>
      <c r="AD41" s="19"/>
      <c r="AE41" s="19"/>
      <c r="AG41" s="19"/>
      <c r="AH41" s="19"/>
      <c r="AI41" s="19"/>
      <c r="AK41" s="19"/>
      <c r="AL41" s="19"/>
      <c r="AM41" s="19"/>
      <c r="AO41" s="19"/>
      <c r="AP41" s="19"/>
      <c r="AQ41" s="19"/>
      <c r="AS41" s="19"/>
      <c r="AT41" s="19"/>
      <c r="AU41" s="19"/>
      <c r="AW41" s="19"/>
      <c r="AX41" s="19"/>
      <c r="AY41" s="19"/>
      <c r="BA41" s="19"/>
      <c r="BB41" s="19"/>
      <c r="BC41" s="19"/>
    </row>
    <row r="42" spans="5:55" x14ac:dyDescent="0.2">
      <c r="E42" s="19"/>
      <c r="F42" s="19"/>
      <c r="G42" s="19"/>
      <c r="I42" s="19"/>
      <c r="J42" s="19"/>
      <c r="K42" s="19"/>
      <c r="M42" s="19"/>
      <c r="N42" s="19"/>
      <c r="O42" s="19"/>
      <c r="Q42" s="19"/>
      <c r="R42" s="19"/>
      <c r="S42" s="19"/>
      <c r="U42" s="19"/>
      <c r="V42" s="19"/>
      <c r="W42" s="19"/>
      <c r="Y42" s="19"/>
      <c r="Z42" s="19"/>
      <c r="AA42" s="19"/>
      <c r="AC42" s="19"/>
      <c r="AD42" s="19"/>
      <c r="AE42" s="19"/>
      <c r="AG42" s="19"/>
      <c r="AH42" s="19"/>
      <c r="AI42" s="19"/>
      <c r="AK42" s="19"/>
      <c r="AL42" s="19"/>
      <c r="AM42" s="19"/>
      <c r="AO42" s="19"/>
      <c r="AP42" s="19"/>
      <c r="AQ42" s="19"/>
      <c r="AS42" s="19"/>
      <c r="AT42" s="19"/>
      <c r="AU42" s="19"/>
      <c r="AW42" s="19"/>
      <c r="AX42" s="19"/>
      <c r="AY42" s="19"/>
      <c r="BA42" s="19"/>
      <c r="BB42" s="19"/>
      <c r="BC42" s="19"/>
    </row>
    <row r="43" spans="5:55" x14ac:dyDescent="0.2">
      <c r="E43" s="19"/>
      <c r="F43" s="19"/>
      <c r="G43" s="19"/>
      <c r="I43" s="19"/>
      <c r="J43" s="19"/>
      <c r="K43" s="19"/>
      <c r="M43" s="19"/>
      <c r="N43" s="19"/>
      <c r="O43" s="19"/>
      <c r="Q43" s="19"/>
      <c r="R43" s="19"/>
      <c r="S43" s="19"/>
      <c r="U43" s="19"/>
      <c r="V43" s="19"/>
      <c r="W43" s="19"/>
      <c r="Y43" s="19"/>
      <c r="Z43" s="19"/>
      <c r="AA43" s="19"/>
      <c r="AC43" s="19"/>
      <c r="AD43" s="19"/>
      <c r="AE43" s="19"/>
      <c r="AG43" s="19"/>
      <c r="AH43" s="19"/>
      <c r="AI43" s="19"/>
      <c r="AK43" s="19"/>
      <c r="AL43" s="19"/>
      <c r="AM43" s="19"/>
      <c r="AO43" s="19"/>
      <c r="AP43" s="19"/>
      <c r="AQ43" s="19"/>
      <c r="AS43" s="19"/>
      <c r="AT43" s="19"/>
      <c r="AU43" s="19"/>
      <c r="AW43" s="19"/>
      <c r="AX43" s="19"/>
      <c r="AY43" s="19"/>
      <c r="BA43" s="19"/>
      <c r="BB43" s="19"/>
      <c r="BC43" s="19"/>
    </row>
    <row r="44" spans="5:55" x14ac:dyDescent="0.2">
      <c r="E44" s="19"/>
      <c r="F44" s="19"/>
      <c r="G44" s="19"/>
      <c r="I44" s="19"/>
      <c r="J44" s="19"/>
      <c r="K44" s="19"/>
      <c r="M44" s="19"/>
      <c r="N44" s="19"/>
      <c r="O44" s="19"/>
      <c r="Q44" s="19"/>
      <c r="R44" s="19"/>
      <c r="S44" s="19"/>
      <c r="U44" s="19"/>
      <c r="V44" s="19"/>
      <c r="W44" s="19"/>
      <c r="Y44" s="19"/>
      <c r="Z44" s="19"/>
      <c r="AA44" s="19"/>
      <c r="AC44" s="19"/>
      <c r="AD44" s="19"/>
      <c r="AE44" s="19"/>
      <c r="AG44" s="19"/>
      <c r="AH44" s="19"/>
      <c r="AI44" s="19"/>
      <c r="AK44" s="19"/>
      <c r="AL44" s="19"/>
      <c r="AM44" s="19"/>
      <c r="AO44" s="19"/>
      <c r="AP44" s="19"/>
      <c r="AQ44" s="19"/>
      <c r="AS44" s="19"/>
      <c r="AT44" s="19"/>
      <c r="AU44" s="19"/>
      <c r="AW44" s="19"/>
      <c r="AX44" s="19"/>
      <c r="AY44" s="19"/>
      <c r="BA44" s="19"/>
      <c r="BB44" s="19"/>
      <c r="BC44" s="19"/>
    </row>
    <row r="45" spans="5:55" x14ac:dyDescent="0.2">
      <c r="E45" s="19"/>
      <c r="F45" s="19"/>
      <c r="G45" s="19"/>
      <c r="I45" s="19"/>
      <c r="J45" s="19"/>
      <c r="K45" s="19"/>
      <c r="M45" s="19"/>
      <c r="N45" s="19"/>
      <c r="O45" s="19"/>
      <c r="Q45" s="19"/>
      <c r="R45" s="19"/>
      <c r="S45" s="19"/>
      <c r="U45" s="19"/>
      <c r="V45" s="19"/>
      <c r="W45" s="19"/>
      <c r="Y45" s="19"/>
      <c r="Z45" s="19"/>
      <c r="AA45" s="19"/>
      <c r="AC45" s="19"/>
      <c r="AD45" s="19"/>
      <c r="AE45" s="19"/>
      <c r="AG45" s="19"/>
      <c r="AH45" s="19"/>
      <c r="AI45" s="19"/>
      <c r="AK45" s="19"/>
      <c r="AL45" s="19"/>
      <c r="AM45" s="19"/>
      <c r="AO45" s="19"/>
      <c r="AP45" s="19"/>
      <c r="AQ45" s="19"/>
      <c r="AS45" s="19"/>
      <c r="AT45" s="19"/>
      <c r="AU45" s="19"/>
      <c r="AW45" s="19"/>
      <c r="AX45" s="19"/>
      <c r="AY45" s="19"/>
      <c r="BA45" s="19"/>
      <c r="BB45" s="19"/>
      <c r="BC45" s="19"/>
    </row>
    <row r="46" spans="5:55" x14ac:dyDescent="0.2">
      <c r="E46" s="19"/>
      <c r="F46" s="19"/>
      <c r="G46" s="19"/>
      <c r="I46" s="19"/>
      <c r="J46" s="19"/>
      <c r="K46" s="19"/>
      <c r="M46" s="19"/>
      <c r="N46" s="19"/>
      <c r="O46" s="19"/>
      <c r="Q46" s="19"/>
      <c r="R46" s="19"/>
      <c r="S46" s="19"/>
      <c r="U46" s="19"/>
      <c r="V46" s="19"/>
      <c r="W46" s="19"/>
      <c r="Y46" s="19"/>
      <c r="Z46" s="19"/>
      <c r="AA46" s="19"/>
      <c r="AC46" s="19"/>
      <c r="AD46" s="19"/>
      <c r="AE46" s="19"/>
      <c r="AG46" s="19"/>
      <c r="AH46" s="19"/>
      <c r="AI46" s="19"/>
      <c r="AK46" s="19"/>
      <c r="AL46" s="19"/>
      <c r="AM46" s="19"/>
      <c r="AO46" s="19"/>
      <c r="AP46" s="19"/>
      <c r="AQ46" s="19"/>
      <c r="AS46" s="19"/>
      <c r="AT46" s="19"/>
      <c r="AU46" s="19"/>
      <c r="AW46" s="19"/>
      <c r="AX46" s="19"/>
      <c r="AY46" s="19"/>
      <c r="BA46" s="19"/>
      <c r="BB46" s="19"/>
      <c r="BC46" s="19"/>
    </row>
    <row r="47" spans="5:55" x14ac:dyDescent="0.2">
      <c r="E47" s="19"/>
      <c r="F47" s="19"/>
      <c r="G47" s="19"/>
      <c r="I47" s="19"/>
      <c r="J47" s="19"/>
      <c r="K47" s="19"/>
      <c r="M47" s="19"/>
      <c r="N47" s="19"/>
      <c r="O47" s="19"/>
      <c r="Q47" s="19"/>
      <c r="R47" s="19"/>
      <c r="S47" s="19"/>
      <c r="U47" s="19"/>
      <c r="V47" s="19"/>
      <c r="W47" s="19"/>
      <c r="Y47" s="19"/>
      <c r="Z47" s="19"/>
      <c r="AA47" s="19"/>
      <c r="AC47" s="19"/>
      <c r="AD47" s="19"/>
      <c r="AE47" s="19"/>
      <c r="AG47" s="19"/>
      <c r="AH47" s="19"/>
      <c r="AI47" s="19"/>
      <c r="AK47" s="19"/>
      <c r="AL47" s="19"/>
      <c r="AM47" s="19"/>
      <c r="AO47" s="19"/>
      <c r="AP47" s="19"/>
      <c r="AQ47" s="19"/>
      <c r="AS47" s="19"/>
      <c r="AT47" s="19"/>
      <c r="AU47" s="19"/>
      <c r="AW47" s="19"/>
      <c r="AX47" s="19"/>
      <c r="AY47" s="19"/>
      <c r="BA47" s="19"/>
      <c r="BB47" s="19"/>
      <c r="BC47" s="19"/>
    </row>
    <row r="48" spans="5:55" x14ac:dyDescent="0.2">
      <c r="E48" s="19"/>
      <c r="F48" s="19"/>
      <c r="G48" s="19"/>
      <c r="I48" s="19"/>
      <c r="J48" s="19"/>
      <c r="K48" s="19"/>
      <c r="M48" s="19"/>
      <c r="N48" s="19"/>
      <c r="O48" s="19"/>
      <c r="Q48" s="19"/>
      <c r="R48" s="19"/>
      <c r="S48" s="19"/>
      <c r="U48" s="19"/>
      <c r="V48" s="19"/>
      <c r="W48" s="19"/>
      <c r="Y48" s="19"/>
      <c r="Z48" s="19"/>
      <c r="AA48" s="19"/>
      <c r="AC48" s="19"/>
      <c r="AD48" s="19"/>
      <c r="AE48" s="19"/>
      <c r="AG48" s="19"/>
      <c r="AH48" s="19"/>
      <c r="AI48" s="19"/>
      <c r="AK48" s="19"/>
      <c r="AL48" s="19"/>
      <c r="AM48" s="19"/>
      <c r="AO48" s="19"/>
      <c r="AP48" s="19"/>
      <c r="AQ48" s="19"/>
      <c r="AS48" s="19"/>
      <c r="AT48" s="19"/>
      <c r="AU48" s="19"/>
      <c r="AW48" s="19"/>
      <c r="AX48" s="19"/>
      <c r="AY48" s="19"/>
      <c r="BA48" s="19"/>
      <c r="BB48" s="19"/>
      <c r="BC48" s="19"/>
    </row>
    <row r="49" spans="5:55" x14ac:dyDescent="0.2">
      <c r="E49" s="4"/>
      <c r="F49" s="4"/>
      <c r="G49" s="4"/>
      <c r="I49" s="4"/>
      <c r="J49" s="4"/>
      <c r="K49" s="4"/>
      <c r="M49" s="4"/>
      <c r="N49" s="4"/>
      <c r="O49" s="4"/>
      <c r="Q49" s="4"/>
      <c r="R49" s="4"/>
      <c r="S49" s="4"/>
      <c r="U49" s="4"/>
      <c r="V49" s="4"/>
      <c r="W49" s="4"/>
      <c r="Y49" s="4"/>
      <c r="Z49" s="4"/>
      <c r="AA49" s="4"/>
      <c r="AC49" s="4"/>
      <c r="AD49" s="4"/>
      <c r="AE49" s="4"/>
      <c r="AG49" s="4"/>
      <c r="AH49" s="4"/>
      <c r="AI49" s="4"/>
      <c r="AK49" s="4"/>
      <c r="AL49" s="4"/>
      <c r="AM49" s="4"/>
      <c r="AO49" s="4"/>
      <c r="AP49" s="4"/>
      <c r="AQ49" s="4"/>
      <c r="AS49" s="4"/>
      <c r="AT49" s="4"/>
      <c r="AU49" s="4"/>
      <c r="AW49" s="4"/>
      <c r="AX49" s="4"/>
      <c r="AY49" s="4"/>
      <c r="BA49" s="4"/>
      <c r="BB49" s="4"/>
      <c r="BC49" s="4"/>
    </row>
    <row r="50" spans="5:55" x14ac:dyDescent="0.2">
      <c r="E50" s="4"/>
      <c r="F50" s="4"/>
      <c r="G50" s="4"/>
      <c r="I50" s="4"/>
      <c r="J50" s="4"/>
      <c r="K50" s="4"/>
      <c r="M50" s="4"/>
      <c r="N50" s="4"/>
      <c r="O50" s="4"/>
      <c r="Q50" s="4"/>
      <c r="R50" s="4"/>
      <c r="S50" s="4"/>
      <c r="U50" s="4"/>
      <c r="V50" s="4"/>
      <c r="W50" s="4"/>
      <c r="Y50" s="4"/>
      <c r="Z50" s="4"/>
      <c r="AA50" s="4"/>
      <c r="AC50" s="4"/>
      <c r="AD50" s="4"/>
      <c r="AE50" s="4"/>
      <c r="AG50" s="4"/>
      <c r="AH50" s="4"/>
      <c r="AI50" s="4"/>
      <c r="AK50" s="4"/>
      <c r="AL50" s="4"/>
      <c r="AM50" s="4"/>
      <c r="AO50" s="4"/>
      <c r="AP50" s="4"/>
      <c r="AQ50" s="4"/>
      <c r="AS50" s="4"/>
      <c r="AT50" s="4"/>
      <c r="AU50" s="4"/>
      <c r="AW50" s="4"/>
      <c r="AX50" s="4"/>
      <c r="AY50" s="4"/>
      <c r="BA50" s="4"/>
      <c r="BB50" s="4"/>
      <c r="BC50" s="4"/>
    </row>
    <row r="51" spans="5:55" x14ac:dyDescent="0.2">
      <c r="E51" s="4"/>
      <c r="F51" s="4"/>
      <c r="G51" s="4"/>
      <c r="I51" s="4"/>
      <c r="J51" s="4"/>
      <c r="K51" s="4"/>
      <c r="M51" s="4"/>
      <c r="N51" s="4"/>
      <c r="O51" s="4"/>
      <c r="Q51" s="4"/>
      <c r="R51" s="4"/>
      <c r="S51" s="4"/>
      <c r="U51" s="4"/>
      <c r="V51" s="4"/>
      <c r="W51" s="4"/>
      <c r="Y51" s="4"/>
      <c r="Z51" s="4"/>
      <c r="AA51" s="4"/>
      <c r="AC51" s="4"/>
      <c r="AD51" s="4"/>
      <c r="AE51" s="4"/>
      <c r="AG51" s="4"/>
      <c r="AH51" s="4"/>
      <c r="AI51" s="4"/>
      <c r="AK51" s="4"/>
      <c r="AL51" s="4"/>
      <c r="AM51" s="4"/>
      <c r="AO51" s="4"/>
      <c r="AP51" s="4"/>
      <c r="AQ51" s="4"/>
      <c r="AS51" s="4"/>
      <c r="AT51" s="4"/>
      <c r="AU51" s="4"/>
      <c r="AW51" s="4"/>
      <c r="AX51" s="4"/>
      <c r="AY51" s="4"/>
      <c r="BA51" s="4"/>
      <c r="BB51" s="4"/>
      <c r="BC51" s="4"/>
    </row>
    <row r="52" spans="5:55" x14ac:dyDescent="0.2">
      <c r="E52" s="4"/>
      <c r="F52" s="4"/>
      <c r="G52" s="4"/>
      <c r="I52" s="4"/>
      <c r="J52" s="4"/>
      <c r="K52" s="4"/>
      <c r="M52" s="4"/>
      <c r="N52" s="4"/>
      <c r="O52" s="4"/>
      <c r="Q52" s="4"/>
      <c r="R52" s="4"/>
      <c r="S52" s="4"/>
      <c r="U52" s="4"/>
      <c r="V52" s="4"/>
      <c r="W52" s="4"/>
      <c r="Y52" s="4"/>
      <c r="Z52" s="4"/>
      <c r="AA52" s="4"/>
      <c r="AC52" s="4"/>
      <c r="AD52" s="4"/>
      <c r="AE52" s="4"/>
      <c r="AG52" s="4"/>
      <c r="AH52" s="4"/>
      <c r="AI52" s="4"/>
      <c r="AK52" s="4"/>
      <c r="AL52" s="4"/>
      <c r="AM52" s="4"/>
      <c r="AO52" s="4"/>
      <c r="AP52" s="4"/>
      <c r="AQ52" s="4"/>
      <c r="AS52" s="4"/>
      <c r="AT52" s="4"/>
      <c r="AU52" s="4"/>
      <c r="AW52" s="4"/>
      <c r="AX52" s="4"/>
      <c r="AY52" s="4"/>
      <c r="BA52" s="4"/>
      <c r="BB52" s="4"/>
      <c r="BC52" s="4"/>
    </row>
    <row r="53" spans="5:55" x14ac:dyDescent="0.2">
      <c r="E53" s="4"/>
      <c r="F53" s="4"/>
      <c r="G53" s="4"/>
      <c r="I53" s="4"/>
      <c r="J53" s="4"/>
      <c r="K53" s="4"/>
      <c r="M53" s="4"/>
      <c r="N53" s="4"/>
      <c r="O53" s="4"/>
      <c r="Q53" s="4"/>
      <c r="R53" s="4"/>
      <c r="S53" s="4"/>
      <c r="U53" s="4"/>
      <c r="V53" s="4"/>
      <c r="W53" s="4"/>
      <c r="Y53" s="4"/>
      <c r="Z53" s="4"/>
      <c r="AA53" s="4"/>
      <c r="AC53" s="4"/>
      <c r="AD53" s="4"/>
      <c r="AE53" s="4"/>
      <c r="AG53" s="4"/>
      <c r="AH53" s="4"/>
      <c r="AI53" s="4"/>
      <c r="AK53" s="4"/>
      <c r="AL53" s="4"/>
      <c r="AM53" s="4"/>
      <c r="AO53" s="4"/>
      <c r="AP53" s="4"/>
      <c r="AQ53" s="4"/>
      <c r="AS53" s="4"/>
      <c r="AT53" s="4"/>
      <c r="AU53" s="4"/>
      <c r="AW53" s="4"/>
      <c r="AX53" s="4"/>
      <c r="AY53" s="4"/>
      <c r="BA53" s="4"/>
      <c r="BB53" s="4"/>
      <c r="BC53" s="4"/>
    </row>
  </sheetData>
  <mergeCells count="13">
    <mergeCell ref="BA5:BC5"/>
    <mergeCell ref="AC5:AE5"/>
    <mergeCell ref="AG5:AI5"/>
    <mergeCell ref="AK5:AM5"/>
    <mergeCell ref="AO5:AQ5"/>
    <mergeCell ref="AS5:AU5"/>
    <mergeCell ref="AW5:AY5"/>
    <mergeCell ref="Y5:AA5"/>
    <mergeCell ref="E5:G5"/>
    <mergeCell ref="I5:K5"/>
    <mergeCell ref="M5:O5"/>
    <mergeCell ref="Q5:S5"/>
    <mergeCell ref="U5:W5"/>
  </mergeCells>
  <conditionalFormatting sqref="G12:G23">
    <cfRule type="cellIs" dxfId="233" priority="459" operator="lessThan">
      <formula>0</formula>
    </cfRule>
    <cfRule type="cellIs" dxfId="232" priority="460" operator="greaterThan">
      <formula>0</formula>
    </cfRule>
  </conditionalFormatting>
  <conditionalFormatting sqref="G14">
    <cfRule type="cellIs" dxfId="231" priority="458" operator="lessThan">
      <formula>0</formula>
    </cfRule>
  </conditionalFormatting>
  <conditionalFormatting sqref="G15">
    <cfRule type="cellIs" dxfId="230" priority="457" operator="lessThan">
      <formula>0</formula>
    </cfRule>
  </conditionalFormatting>
  <conditionalFormatting sqref="G16">
    <cfRule type="cellIs" dxfId="229" priority="456" operator="lessThan">
      <formula>0</formula>
    </cfRule>
  </conditionalFormatting>
  <conditionalFormatting sqref="G17">
    <cfRule type="cellIs" dxfId="228" priority="455" operator="lessThan">
      <formula>0</formula>
    </cfRule>
  </conditionalFormatting>
  <conditionalFormatting sqref="G18">
    <cfRule type="cellIs" dxfId="227" priority="454" operator="lessThan">
      <formula>0</formula>
    </cfRule>
  </conditionalFormatting>
  <conditionalFormatting sqref="G19">
    <cfRule type="cellIs" dxfId="226" priority="453" operator="lessThan">
      <formula>0</formula>
    </cfRule>
  </conditionalFormatting>
  <conditionalFormatting sqref="G20">
    <cfRule type="cellIs" dxfId="225" priority="452" operator="lessThan">
      <formula>0</formula>
    </cfRule>
  </conditionalFormatting>
  <conditionalFormatting sqref="G21">
    <cfRule type="cellIs" dxfId="224" priority="451" operator="lessThan">
      <formula>0</formula>
    </cfRule>
  </conditionalFormatting>
  <conditionalFormatting sqref="G22">
    <cfRule type="cellIs" dxfId="223" priority="450" operator="lessThan">
      <formula>0</formula>
    </cfRule>
  </conditionalFormatting>
  <conditionalFormatting sqref="G23">
    <cfRule type="cellIs" dxfId="222" priority="449" operator="lessThan">
      <formula>0</formula>
    </cfRule>
  </conditionalFormatting>
  <conditionalFormatting sqref="G10">
    <cfRule type="cellIs" dxfId="221" priority="447" operator="greaterThan">
      <formula>0</formula>
    </cfRule>
    <cfRule type="cellIs" dxfId="220" priority="226" operator="lessThan">
      <formula>0</formula>
    </cfRule>
  </conditionalFormatting>
  <conditionalFormatting sqref="G29">
    <cfRule type="cellIs" dxfId="219" priority="445" operator="lessThan">
      <formula>0</formula>
    </cfRule>
    <cfRule type="cellIs" dxfId="218" priority="219" operator="greaterThan">
      <formula>0</formula>
    </cfRule>
  </conditionalFormatting>
  <conditionalFormatting sqref="G8">
    <cfRule type="cellIs" dxfId="217" priority="224" operator="lessThan">
      <formula>0</formula>
    </cfRule>
    <cfRule type="cellIs" dxfId="216" priority="225" operator="greaterThan">
      <formula>0</formula>
    </cfRule>
  </conditionalFormatting>
  <conditionalFormatting sqref="K12:K23">
    <cfRule type="cellIs" dxfId="215" priority="215" operator="lessThan">
      <formula>0</formula>
    </cfRule>
    <cfRule type="cellIs" dxfId="214" priority="216" operator="greaterThan">
      <formula>0</formula>
    </cfRule>
  </conditionalFormatting>
  <conditionalFormatting sqref="K14">
    <cfRule type="cellIs" dxfId="213" priority="214" operator="lessThan">
      <formula>0</formula>
    </cfRule>
  </conditionalFormatting>
  <conditionalFormatting sqref="K15">
    <cfRule type="cellIs" dxfId="212" priority="213" operator="lessThan">
      <formula>0</formula>
    </cfRule>
  </conditionalFormatting>
  <conditionalFormatting sqref="K16">
    <cfRule type="cellIs" dxfId="211" priority="212" operator="lessThan">
      <formula>0</formula>
    </cfRule>
  </conditionalFormatting>
  <conditionalFormatting sqref="K17">
    <cfRule type="cellIs" dxfId="210" priority="211" operator="lessThan">
      <formula>0</formula>
    </cfRule>
  </conditionalFormatting>
  <conditionalFormatting sqref="K18">
    <cfRule type="cellIs" dxfId="209" priority="210" operator="lessThan">
      <formula>0</formula>
    </cfRule>
  </conditionalFormatting>
  <conditionalFormatting sqref="K19">
    <cfRule type="cellIs" dxfId="208" priority="209" operator="lessThan">
      <formula>0</formula>
    </cfRule>
  </conditionalFormatting>
  <conditionalFormatting sqref="K20">
    <cfRule type="cellIs" dxfId="207" priority="208" operator="lessThan">
      <formula>0</formula>
    </cfRule>
  </conditionalFormatting>
  <conditionalFormatting sqref="K21">
    <cfRule type="cellIs" dxfId="206" priority="207" operator="lessThan">
      <formula>0</formula>
    </cfRule>
  </conditionalFormatting>
  <conditionalFormatting sqref="K22">
    <cfRule type="cellIs" dxfId="205" priority="206" operator="lessThan">
      <formula>0</formula>
    </cfRule>
  </conditionalFormatting>
  <conditionalFormatting sqref="K23">
    <cfRule type="cellIs" dxfId="204" priority="205" operator="lessThan">
      <formula>0</formula>
    </cfRule>
  </conditionalFormatting>
  <conditionalFormatting sqref="K10">
    <cfRule type="cellIs" dxfId="203" priority="202" operator="lessThan">
      <formula>0</formula>
    </cfRule>
    <cfRule type="cellIs" dxfId="202" priority="204" operator="greaterThan">
      <formula>0</formula>
    </cfRule>
  </conditionalFormatting>
  <conditionalFormatting sqref="K29">
    <cfRule type="cellIs" dxfId="201" priority="199" operator="greaterThan">
      <formula>0</formula>
    </cfRule>
    <cfRule type="cellIs" dxfId="200" priority="203" operator="lessThan">
      <formula>0</formula>
    </cfRule>
  </conditionalFormatting>
  <conditionalFormatting sqref="K8"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O12:O23">
    <cfRule type="cellIs" dxfId="197" priority="197" operator="lessThan">
      <formula>0</formula>
    </cfRule>
    <cfRule type="cellIs" dxfId="196" priority="198" operator="greaterThan">
      <formula>0</formula>
    </cfRule>
  </conditionalFormatting>
  <conditionalFormatting sqref="O14">
    <cfRule type="cellIs" dxfId="195" priority="196" operator="lessThan">
      <formula>0</formula>
    </cfRule>
  </conditionalFormatting>
  <conditionalFormatting sqref="O15">
    <cfRule type="cellIs" dxfId="194" priority="195" operator="lessThan">
      <formula>0</formula>
    </cfRule>
  </conditionalFormatting>
  <conditionalFormatting sqref="O16">
    <cfRule type="cellIs" dxfId="193" priority="194" operator="lessThan">
      <formula>0</formula>
    </cfRule>
  </conditionalFormatting>
  <conditionalFormatting sqref="O17">
    <cfRule type="cellIs" dxfId="192" priority="193" operator="lessThan">
      <formula>0</formula>
    </cfRule>
  </conditionalFormatting>
  <conditionalFormatting sqref="O18">
    <cfRule type="cellIs" dxfId="191" priority="192" operator="lessThan">
      <formula>0</formula>
    </cfRule>
  </conditionalFormatting>
  <conditionalFormatting sqref="O19">
    <cfRule type="cellIs" dxfId="190" priority="191" operator="lessThan">
      <formula>0</formula>
    </cfRule>
  </conditionalFormatting>
  <conditionalFormatting sqref="O20">
    <cfRule type="cellIs" dxfId="189" priority="190" operator="lessThan">
      <formula>0</formula>
    </cfRule>
  </conditionalFormatting>
  <conditionalFormatting sqref="O21">
    <cfRule type="cellIs" dxfId="188" priority="189" operator="lessThan">
      <formula>0</formula>
    </cfRule>
  </conditionalFormatting>
  <conditionalFormatting sqref="O22">
    <cfRule type="cellIs" dxfId="187" priority="188" operator="lessThan">
      <formula>0</formula>
    </cfRule>
  </conditionalFormatting>
  <conditionalFormatting sqref="O23">
    <cfRule type="cellIs" dxfId="186" priority="187" operator="lessThan">
      <formula>0</formula>
    </cfRule>
  </conditionalFormatting>
  <conditionalFormatting sqref="O10">
    <cfRule type="cellIs" dxfId="185" priority="184" operator="lessThan">
      <formula>0</formula>
    </cfRule>
    <cfRule type="cellIs" dxfId="184" priority="186" operator="greaterThan">
      <formula>0</formula>
    </cfRule>
  </conditionalFormatting>
  <conditionalFormatting sqref="O29">
    <cfRule type="cellIs" dxfId="183" priority="181" operator="greaterThan">
      <formula>0</formula>
    </cfRule>
    <cfRule type="cellIs" dxfId="182" priority="185" operator="lessThan">
      <formula>0</formula>
    </cfRule>
  </conditionalFormatting>
  <conditionalFormatting sqref="O8"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S12:S23">
    <cfRule type="cellIs" dxfId="179" priority="179" operator="lessThan">
      <formula>0</formula>
    </cfRule>
    <cfRule type="cellIs" dxfId="178" priority="180" operator="greaterThan">
      <formula>0</formula>
    </cfRule>
  </conditionalFormatting>
  <conditionalFormatting sqref="S14">
    <cfRule type="cellIs" dxfId="177" priority="178" operator="lessThan">
      <formula>0</formula>
    </cfRule>
  </conditionalFormatting>
  <conditionalFormatting sqref="S15">
    <cfRule type="cellIs" dxfId="176" priority="177" operator="lessThan">
      <formula>0</formula>
    </cfRule>
  </conditionalFormatting>
  <conditionalFormatting sqref="S16">
    <cfRule type="cellIs" dxfId="175" priority="176" operator="lessThan">
      <formula>0</formula>
    </cfRule>
  </conditionalFormatting>
  <conditionalFormatting sqref="S17">
    <cfRule type="cellIs" dxfId="174" priority="175" operator="lessThan">
      <formula>0</formula>
    </cfRule>
  </conditionalFormatting>
  <conditionalFormatting sqref="S18">
    <cfRule type="cellIs" dxfId="173" priority="174" operator="lessThan">
      <formula>0</formula>
    </cfRule>
  </conditionalFormatting>
  <conditionalFormatting sqref="S19">
    <cfRule type="cellIs" dxfId="172" priority="173" operator="lessThan">
      <formula>0</formula>
    </cfRule>
  </conditionalFormatting>
  <conditionalFormatting sqref="S20">
    <cfRule type="cellIs" dxfId="171" priority="172" operator="lessThan">
      <formula>0</formula>
    </cfRule>
  </conditionalFormatting>
  <conditionalFormatting sqref="S21">
    <cfRule type="cellIs" dxfId="170" priority="171" operator="lessThan">
      <formula>0</formula>
    </cfRule>
  </conditionalFormatting>
  <conditionalFormatting sqref="S22">
    <cfRule type="cellIs" dxfId="169" priority="170" operator="lessThan">
      <formula>0</formula>
    </cfRule>
  </conditionalFormatting>
  <conditionalFormatting sqref="S23">
    <cfRule type="cellIs" dxfId="168" priority="169" operator="lessThan">
      <formula>0</formula>
    </cfRule>
  </conditionalFormatting>
  <conditionalFormatting sqref="S10">
    <cfRule type="cellIs" dxfId="167" priority="166" operator="lessThan">
      <formula>0</formula>
    </cfRule>
    <cfRule type="cellIs" dxfId="166" priority="168" operator="greaterThan">
      <formula>0</formula>
    </cfRule>
  </conditionalFormatting>
  <conditionalFormatting sqref="S29">
    <cfRule type="cellIs" dxfId="165" priority="163" operator="greaterThan">
      <formula>0</formula>
    </cfRule>
    <cfRule type="cellIs" dxfId="164" priority="167" operator="lessThan">
      <formula>0</formula>
    </cfRule>
  </conditionalFormatting>
  <conditionalFormatting sqref="S8"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W12:W23">
    <cfRule type="cellIs" dxfId="161" priority="161" operator="lessThan">
      <formula>0</formula>
    </cfRule>
    <cfRule type="cellIs" dxfId="160" priority="162" operator="greaterThan">
      <formula>0</formula>
    </cfRule>
  </conditionalFormatting>
  <conditionalFormatting sqref="W14">
    <cfRule type="cellIs" dxfId="159" priority="160" operator="lessThan">
      <formula>0</formula>
    </cfRule>
  </conditionalFormatting>
  <conditionalFormatting sqref="W15">
    <cfRule type="cellIs" dxfId="158" priority="159" operator="lessThan">
      <formula>0</formula>
    </cfRule>
  </conditionalFormatting>
  <conditionalFormatting sqref="W16">
    <cfRule type="cellIs" dxfId="157" priority="158" operator="lessThan">
      <formula>0</formula>
    </cfRule>
  </conditionalFormatting>
  <conditionalFormatting sqref="W17">
    <cfRule type="cellIs" dxfId="156" priority="157" operator="lessThan">
      <formula>0</formula>
    </cfRule>
  </conditionalFormatting>
  <conditionalFormatting sqref="W18">
    <cfRule type="cellIs" dxfId="155" priority="156" operator="lessThan">
      <formula>0</formula>
    </cfRule>
  </conditionalFormatting>
  <conditionalFormatting sqref="W19">
    <cfRule type="cellIs" dxfId="154" priority="155" operator="lessThan">
      <formula>0</formula>
    </cfRule>
  </conditionalFormatting>
  <conditionalFormatting sqref="W20">
    <cfRule type="cellIs" dxfId="153" priority="154" operator="lessThan">
      <formula>0</formula>
    </cfRule>
  </conditionalFormatting>
  <conditionalFormatting sqref="W21">
    <cfRule type="cellIs" dxfId="152" priority="153" operator="lessThan">
      <formula>0</formula>
    </cfRule>
  </conditionalFormatting>
  <conditionalFormatting sqref="W22">
    <cfRule type="cellIs" dxfId="151" priority="152" operator="lessThan">
      <formula>0</formula>
    </cfRule>
  </conditionalFormatting>
  <conditionalFormatting sqref="W23">
    <cfRule type="cellIs" dxfId="150" priority="151" operator="lessThan">
      <formula>0</formula>
    </cfRule>
  </conditionalFormatting>
  <conditionalFormatting sqref="W10">
    <cfRule type="cellIs" dxfId="149" priority="148" operator="lessThan">
      <formula>0</formula>
    </cfRule>
    <cfRule type="cellIs" dxfId="148" priority="150" operator="greaterThan">
      <formula>0</formula>
    </cfRule>
  </conditionalFormatting>
  <conditionalFormatting sqref="W29">
    <cfRule type="cellIs" dxfId="147" priority="145" operator="greaterThan">
      <formula>0</formula>
    </cfRule>
    <cfRule type="cellIs" dxfId="146" priority="149" operator="lessThan">
      <formula>0</formula>
    </cfRule>
  </conditionalFormatting>
  <conditionalFormatting sqref="W8">
    <cfRule type="cellIs" dxfId="145" priority="146" operator="lessThan">
      <formula>0</formula>
    </cfRule>
    <cfRule type="cellIs" dxfId="144" priority="147" operator="greaterThan">
      <formula>0</formula>
    </cfRule>
  </conditionalFormatting>
  <conditionalFormatting sqref="AA12:AA23">
    <cfRule type="cellIs" dxfId="143" priority="143" operator="lessThan">
      <formula>0</formula>
    </cfRule>
    <cfRule type="cellIs" dxfId="142" priority="144" operator="greaterThan">
      <formula>0</formula>
    </cfRule>
  </conditionalFormatting>
  <conditionalFormatting sqref="AA14">
    <cfRule type="cellIs" dxfId="141" priority="142" operator="lessThan">
      <formula>0</formula>
    </cfRule>
  </conditionalFormatting>
  <conditionalFormatting sqref="AA15">
    <cfRule type="cellIs" dxfId="140" priority="141" operator="lessThan">
      <formula>0</formula>
    </cfRule>
  </conditionalFormatting>
  <conditionalFormatting sqref="AA16">
    <cfRule type="cellIs" dxfId="139" priority="140" operator="lessThan">
      <formula>0</formula>
    </cfRule>
  </conditionalFormatting>
  <conditionalFormatting sqref="AA17">
    <cfRule type="cellIs" dxfId="138" priority="139" operator="lessThan">
      <formula>0</formula>
    </cfRule>
  </conditionalFormatting>
  <conditionalFormatting sqref="AA18">
    <cfRule type="cellIs" dxfId="137" priority="138" operator="lessThan">
      <formula>0</formula>
    </cfRule>
  </conditionalFormatting>
  <conditionalFormatting sqref="AA19">
    <cfRule type="cellIs" dxfId="136" priority="137" operator="lessThan">
      <formula>0</formula>
    </cfRule>
  </conditionalFormatting>
  <conditionalFormatting sqref="AA20">
    <cfRule type="cellIs" dxfId="135" priority="136" operator="lessThan">
      <formula>0</formula>
    </cfRule>
  </conditionalFormatting>
  <conditionalFormatting sqref="AA21">
    <cfRule type="cellIs" dxfId="134" priority="135" operator="lessThan">
      <formula>0</formula>
    </cfRule>
  </conditionalFormatting>
  <conditionalFormatting sqref="AA22">
    <cfRule type="cellIs" dxfId="133" priority="134" operator="lessThan">
      <formula>0</formula>
    </cfRule>
  </conditionalFormatting>
  <conditionalFormatting sqref="AA23">
    <cfRule type="cellIs" dxfId="132" priority="133" operator="lessThan">
      <formula>0</formula>
    </cfRule>
  </conditionalFormatting>
  <conditionalFormatting sqref="AA10">
    <cfRule type="cellIs" dxfId="131" priority="130" operator="lessThan">
      <formula>0</formula>
    </cfRule>
    <cfRule type="cellIs" dxfId="130" priority="132" operator="greaterThan">
      <formula>0</formula>
    </cfRule>
  </conditionalFormatting>
  <conditionalFormatting sqref="AA29">
    <cfRule type="cellIs" dxfId="129" priority="127" operator="greaterThan">
      <formula>0</formula>
    </cfRule>
    <cfRule type="cellIs" dxfId="128" priority="131" operator="lessThan">
      <formula>0</formula>
    </cfRule>
  </conditionalFormatting>
  <conditionalFormatting sqref="AA8"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AE12:AE23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AE14">
    <cfRule type="cellIs" dxfId="123" priority="124" operator="lessThan">
      <formula>0</formula>
    </cfRule>
  </conditionalFormatting>
  <conditionalFormatting sqref="AE15">
    <cfRule type="cellIs" dxfId="122" priority="123" operator="lessThan">
      <formula>0</formula>
    </cfRule>
  </conditionalFormatting>
  <conditionalFormatting sqref="AE16">
    <cfRule type="cellIs" dxfId="121" priority="122" operator="lessThan">
      <formula>0</formula>
    </cfRule>
  </conditionalFormatting>
  <conditionalFormatting sqref="AE17">
    <cfRule type="cellIs" dxfId="120" priority="121" operator="lessThan">
      <formula>0</formula>
    </cfRule>
  </conditionalFormatting>
  <conditionalFormatting sqref="AE18">
    <cfRule type="cellIs" dxfId="119" priority="120" operator="lessThan">
      <formula>0</formula>
    </cfRule>
  </conditionalFormatting>
  <conditionalFormatting sqref="AE19">
    <cfRule type="cellIs" dxfId="118" priority="119" operator="lessThan">
      <formula>0</formula>
    </cfRule>
  </conditionalFormatting>
  <conditionalFormatting sqref="AE20">
    <cfRule type="cellIs" dxfId="117" priority="118" operator="lessThan">
      <formula>0</formula>
    </cfRule>
  </conditionalFormatting>
  <conditionalFormatting sqref="AE21">
    <cfRule type="cellIs" dxfId="116" priority="117" operator="lessThan">
      <formula>0</formula>
    </cfRule>
  </conditionalFormatting>
  <conditionalFormatting sqref="AE22">
    <cfRule type="cellIs" dxfId="115" priority="116" operator="lessThan">
      <formula>0</formula>
    </cfRule>
  </conditionalFormatting>
  <conditionalFormatting sqref="AE23">
    <cfRule type="cellIs" dxfId="114" priority="115" operator="lessThan">
      <formula>0</formula>
    </cfRule>
  </conditionalFormatting>
  <conditionalFormatting sqref="AE10">
    <cfRule type="cellIs" dxfId="113" priority="112" operator="lessThan">
      <formula>0</formula>
    </cfRule>
    <cfRule type="cellIs" dxfId="112" priority="114" operator="greaterThan">
      <formula>0</formula>
    </cfRule>
  </conditionalFormatting>
  <conditionalFormatting sqref="AE29">
    <cfRule type="cellIs" dxfId="111" priority="109" operator="greaterThan">
      <formula>0</formula>
    </cfRule>
    <cfRule type="cellIs" dxfId="110" priority="113" operator="lessThan">
      <formula>0</formula>
    </cfRule>
  </conditionalFormatting>
  <conditionalFormatting sqref="AE8"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AI12:AI23">
    <cfRule type="cellIs" dxfId="107" priority="107" operator="lessThan">
      <formula>0</formula>
    </cfRule>
    <cfRule type="cellIs" dxfId="106" priority="108" operator="greaterThan">
      <formula>0</formula>
    </cfRule>
  </conditionalFormatting>
  <conditionalFormatting sqref="AI14">
    <cfRule type="cellIs" dxfId="105" priority="106" operator="lessThan">
      <formula>0</formula>
    </cfRule>
  </conditionalFormatting>
  <conditionalFormatting sqref="AI15">
    <cfRule type="cellIs" dxfId="104" priority="105" operator="lessThan">
      <formula>0</formula>
    </cfRule>
  </conditionalFormatting>
  <conditionalFormatting sqref="AI16">
    <cfRule type="cellIs" dxfId="103" priority="104" operator="lessThan">
      <formula>0</formula>
    </cfRule>
  </conditionalFormatting>
  <conditionalFormatting sqref="AI17">
    <cfRule type="cellIs" dxfId="102" priority="103" operator="lessThan">
      <formula>0</formula>
    </cfRule>
  </conditionalFormatting>
  <conditionalFormatting sqref="AI18">
    <cfRule type="cellIs" dxfId="101" priority="102" operator="lessThan">
      <formula>0</formula>
    </cfRule>
  </conditionalFormatting>
  <conditionalFormatting sqref="AI19">
    <cfRule type="cellIs" dxfId="100" priority="101" operator="lessThan">
      <formula>0</formula>
    </cfRule>
  </conditionalFormatting>
  <conditionalFormatting sqref="AI20">
    <cfRule type="cellIs" dxfId="99" priority="100" operator="lessThan">
      <formula>0</formula>
    </cfRule>
  </conditionalFormatting>
  <conditionalFormatting sqref="AI21">
    <cfRule type="cellIs" dxfId="98" priority="99" operator="lessThan">
      <formula>0</formula>
    </cfRule>
  </conditionalFormatting>
  <conditionalFormatting sqref="AI22">
    <cfRule type="cellIs" dxfId="97" priority="98" operator="lessThan">
      <formula>0</formula>
    </cfRule>
  </conditionalFormatting>
  <conditionalFormatting sqref="AI23">
    <cfRule type="cellIs" dxfId="96" priority="97" operator="lessThan">
      <formula>0</formula>
    </cfRule>
  </conditionalFormatting>
  <conditionalFormatting sqref="AI10">
    <cfRule type="cellIs" dxfId="95" priority="94" operator="lessThan">
      <formula>0</formula>
    </cfRule>
    <cfRule type="cellIs" dxfId="94" priority="96" operator="greaterThan">
      <formula>0</formula>
    </cfRule>
  </conditionalFormatting>
  <conditionalFormatting sqref="AI29">
    <cfRule type="cellIs" dxfId="93" priority="91" operator="greaterThan">
      <formula>0</formula>
    </cfRule>
    <cfRule type="cellIs" dxfId="92" priority="95" operator="lessThan">
      <formula>0</formula>
    </cfRule>
  </conditionalFormatting>
  <conditionalFormatting sqref="AI8"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AM12:AM23">
    <cfRule type="cellIs" dxfId="89" priority="89" operator="lessThan">
      <formula>0</formula>
    </cfRule>
    <cfRule type="cellIs" dxfId="88" priority="90" operator="greaterThan">
      <formula>0</formula>
    </cfRule>
  </conditionalFormatting>
  <conditionalFormatting sqref="AM14">
    <cfRule type="cellIs" dxfId="87" priority="88" operator="lessThan">
      <formula>0</formula>
    </cfRule>
  </conditionalFormatting>
  <conditionalFormatting sqref="AM15">
    <cfRule type="cellIs" dxfId="86" priority="87" operator="lessThan">
      <formula>0</formula>
    </cfRule>
  </conditionalFormatting>
  <conditionalFormatting sqref="AM16">
    <cfRule type="cellIs" dxfId="85" priority="86" operator="lessThan">
      <formula>0</formula>
    </cfRule>
  </conditionalFormatting>
  <conditionalFormatting sqref="AM17">
    <cfRule type="cellIs" dxfId="84" priority="85" operator="lessThan">
      <formula>0</formula>
    </cfRule>
  </conditionalFormatting>
  <conditionalFormatting sqref="AM18">
    <cfRule type="cellIs" dxfId="83" priority="84" operator="lessThan">
      <formula>0</formula>
    </cfRule>
  </conditionalFormatting>
  <conditionalFormatting sqref="AM19">
    <cfRule type="cellIs" dxfId="82" priority="83" operator="lessThan">
      <formula>0</formula>
    </cfRule>
  </conditionalFormatting>
  <conditionalFormatting sqref="AM20">
    <cfRule type="cellIs" dxfId="81" priority="82" operator="lessThan">
      <formula>0</formula>
    </cfRule>
  </conditionalFormatting>
  <conditionalFormatting sqref="AM21">
    <cfRule type="cellIs" dxfId="80" priority="81" operator="lessThan">
      <formula>0</formula>
    </cfRule>
  </conditionalFormatting>
  <conditionalFormatting sqref="AM22">
    <cfRule type="cellIs" dxfId="79" priority="80" operator="lessThan">
      <formula>0</formula>
    </cfRule>
  </conditionalFormatting>
  <conditionalFormatting sqref="AM23">
    <cfRule type="cellIs" dxfId="78" priority="79" operator="lessThan">
      <formula>0</formula>
    </cfRule>
  </conditionalFormatting>
  <conditionalFormatting sqref="AM10">
    <cfRule type="cellIs" dxfId="77" priority="76" operator="lessThan">
      <formula>0</formula>
    </cfRule>
    <cfRule type="cellIs" dxfId="76" priority="78" operator="greaterThan">
      <formula>0</formula>
    </cfRule>
  </conditionalFormatting>
  <conditionalFormatting sqref="AM29">
    <cfRule type="cellIs" dxfId="75" priority="73" operator="greaterThan">
      <formula>0</formula>
    </cfRule>
    <cfRule type="cellIs" dxfId="74" priority="77" operator="lessThan">
      <formula>0</formula>
    </cfRule>
  </conditionalFormatting>
  <conditionalFormatting sqref="AM8"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AQ12:AQ23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AQ14">
    <cfRule type="cellIs" dxfId="69" priority="70" operator="lessThan">
      <formula>0</formula>
    </cfRule>
  </conditionalFormatting>
  <conditionalFormatting sqref="AQ15">
    <cfRule type="cellIs" dxfId="68" priority="69" operator="lessThan">
      <formula>0</formula>
    </cfRule>
  </conditionalFormatting>
  <conditionalFormatting sqref="AQ16">
    <cfRule type="cellIs" dxfId="67" priority="68" operator="lessThan">
      <formula>0</formula>
    </cfRule>
  </conditionalFormatting>
  <conditionalFormatting sqref="AQ17">
    <cfRule type="cellIs" dxfId="66" priority="67" operator="lessThan">
      <formula>0</formula>
    </cfRule>
  </conditionalFormatting>
  <conditionalFormatting sqref="AQ18">
    <cfRule type="cellIs" dxfId="65" priority="66" operator="lessThan">
      <formula>0</formula>
    </cfRule>
  </conditionalFormatting>
  <conditionalFormatting sqref="AQ19">
    <cfRule type="cellIs" dxfId="64" priority="65" operator="lessThan">
      <formula>0</formula>
    </cfRule>
  </conditionalFormatting>
  <conditionalFormatting sqref="AQ20">
    <cfRule type="cellIs" dxfId="63" priority="64" operator="lessThan">
      <formula>0</formula>
    </cfRule>
  </conditionalFormatting>
  <conditionalFormatting sqref="AQ21">
    <cfRule type="cellIs" dxfId="62" priority="63" operator="lessThan">
      <formula>0</formula>
    </cfRule>
  </conditionalFormatting>
  <conditionalFormatting sqref="AQ22">
    <cfRule type="cellIs" dxfId="61" priority="62" operator="lessThan">
      <formula>0</formula>
    </cfRule>
  </conditionalFormatting>
  <conditionalFormatting sqref="AQ23">
    <cfRule type="cellIs" dxfId="60" priority="61" operator="lessThan">
      <formula>0</formula>
    </cfRule>
  </conditionalFormatting>
  <conditionalFormatting sqref="AQ10">
    <cfRule type="cellIs" dxfId="59" priority="58" operator="lessThan">
      <formula>0</formula>
    </cfRule>
    <cfRule type="cellIs" dxfId="58" priority="60" operator="greaterThan">
      <formula>0</formula>
    </cfRule>
  </conditionalFormatting>
  <conditionalFormatting sqref="AQ29">
    <cfRule type="cellIs" dxfId="57" priority="55" operator="greaterThan">
      <formula>0</formula>
    </cfRule>
    <cfRule type="cellIs" dxfId="56" priority="59" operator="lessThan">
      <formula>0</formula>
    </cfRule>
  </conditionalFormatting>
  <conditionalFormatting sqref="AQ8"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AU12:AU23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AU14">
    <cfRule type="cellIs" dxfId="51" priority="52" operator="lessThan">
      <formula>0</formula>
    </cfRule>
  </conditionalFormatting>
  <conditionalFormatting sqref="AU15">
    <cfRule type="cellIs" dxfId="50" priority="51" operator="lessThan">
      <formula>0</formula>
    </cfRule>
  </conditionalFormatting>
  <conditionalFormatting sqref="AU16">
    <cfRule type="cellIs" dxfId="49" priority="50" operator="lessThan">
      <formula>0</formula>
    </cfRule>
  </conditionalFormatting>
  <conditionalFormatting sqref="AU17">
    <cfRule type="cellIs" dxfId="48" priority="49" operator="lessThan">
      <formula>0</formula>
    </cfRule>
  </conditionalFormatting>
  <conditionalFormatting sqref="AU18">
    <cfRule type="cellIs" dxfId="47" priority="48" operator="lessThan">
      <formula>0</formula>
    </cfRule>
  </conditionalFormatting>
  <conditionalFormatting sqref="AU19">
    <cfRule type="cellIs" dxfId="46" priority="47" operator="lessThan">
      <formula>0</formula>
    </cfRule>
  </conditionalFormatting>
  <conditionalFormatting sqref="AU20">
    <cfRule type="cellIs" dxfId="45" priority="46" operator="lessThan">
      <formula>0</formula>
    </cfRule>
  </conditionalFormatting>
  <conditionalFormatting sqref="AU21">
    <cfRule type="cellIs" dxfId="44" priority="45" operator="lessThan">
      <formula>0</formula>
    </cfRule>
  </conditionalFormatting>
  <conditionalFormatting sqref="AU22">
    <cfRule type="cellIs" dxfId="43" priority="44" operator="lessThan">
      <formula>0</formula>
    </cfRule>
  </conditionalFormatting>
  <conditionalFormatting sqref="AU23">
    <cfRule type="cellIs" dxfId="42" priority="43" operator="lessThan">
      <formula>0</formula>
    </cfRule>
  </conditionalFormatting>
  <conditionalFormatting sqref="AU10">
    <cfRule type="cellIs" dxfId="41" priority="40" operator="lessThan">
      <formula>0</formula>
    </cfRule>
    <cfRule type="cellIs" dxfId="40" priority="42" operator="greaterThan">
      <formula>0</formula>
    </cfRule>
  </conditionalFormatting>
  <conditionalFormatting sqref="AU29">
    <cfRule type="cellIs" dxfId="39" priority="37" operator="greaterThan">
      <formula>0</formula>
    </cfRule>
    <cfRule type="cellIs" dxfId="38" priority="41" operator="lessThan">
      <formula>0</formula>
    </cfRule>
  </conditionalFormatting>
  <conditionalFormatting sqref="AU8"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AY12:AY23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AY14">
    <cfRule type="cellIs" dxfId="33" priority="34" operator="lessThan">
      <formula>0</formula>
    </cfRule>
  </conditionalFormatting>
  <conditionalFormatting sqref="AY15">
    <cfRule type="cellIs" dxfId="32" priority="33" operator="lessThan">
      <formula>0</formula>
    </cfRule>
  </conditionalFormatting>
  <conditionalFormatting sqref="AY16">
    <cfRule type="cellIs" dxfId="31" priority="32" operator="lessThan">
      <formula>0</formula>
    </cfRule>
  </conditionalFormatting>
  <conditionalFormatting sqref="AY17">
    <cfRule type="cellIs" dxfId="30" priority="31" operator="lessThan">
      <formula>0</formula>
    </cfRule>
  </conditionalFormatting>
  <conditionalFormatting sqref="AY18">
    <cfRule type="cellIs" dxfId="29" priority="30" operator="lessThan">
      <formula>0</formula>
    </cfRule>
  </conditionalFormatting>
  <conditionalFormatting sqref="AY19">
    <cfRule type="cellIs" dxfId="28" priority="29" operator="lessThan">
      <formula>0</formula>
    </cfRule>
  </conditionalFormatting>
  <conditionalFormatting sqref="AY20">
    <cfRule type="cellIs" dxfId="27" priority="28" operator="lessThan">
      <formula>0</formula>
    </cfRule>
  </conditionalFormatting>
  <conditionalFormatting sqref="AY21">
    <cfRule type="cellIs" dxfId="26" priority="27" operator="lessThan">
      <formula>0</formula>
    </cfRule>
  </conditionalFormatting>
  <conditionalFormatting sqref="AY22">
    <cfRule type="cellIs" dxfId="25" priority="26" operator="lessThan">
      <formula>0</formula>
    </cfRule>
  </conditionalFormatting>
  <conditionalFormatting sqref="AY23">
    <cfRule type="cellIs" dxfId="24" priority="25" operator="lessThan">
      <formula>0</formula>
    </cfRule>
  </conditionalFormatting>
  <conditionalFormatting sqref="AY10">
    <cfRule type="cellIs" dxfId="23" priority="22" operator="lessThan">
      <formula>0</formula>
    </cfRule>
    <cfRule type="cellIs" dxfId="22" priority="24" operator="greaterThan">
      <formula>0</formula>
    </cfRule>
  </conditionalFormatting>
  <conditionalFormatting sqref="AY29">
    <cfRule type="cellIs" dxfId="21" priority="19" operator="greaterThan">
      <formula>0</formula>
    </cfRule>
    <cfRule type="cellIs" dxfId="20" priority="23" operator="lessThan">
      <formula>0</formula>
    </cfRule>
  </conditionalFormatting>
  <conditionalFormatting sqref="AY8"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BC12:BC23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BC14">
    <cfRule type="cellIs" dxfId="15" priority="16" operator="lessThan">
      <formula>0</formula>
    </cfRule>
  </conditionalFormatting>
  <conditionalFormatting sqref="BC15">
    <cfRule type="cellIs" dxfId="14" priority="15" operator="lessThan">
      <formula>0</formula>
    </cfRule>
  </conditionalFormatting>
  <conditionalFormatting sqref="BC16">
    <cfRule type="cellIs" dxfId="13" priority="14" operator="lessThan">
      <formula>0</formula>
    </cfRule>
  </conditionalFormatting>
  <conditionalFormatting sqref="BC17">
    <cfRule type="cellIs" dxfId="12" priority="13" operator="lessThan">
      <formula>0</formula>
    </cfRule>
  </conditionalFormatting>
  <conditionalFormatting sqref="BC18">
    <cfRule type="cellIs" dxfId="11" priority="12" operator="lessThan">
      <formula>0</formula>
    </cfRule>
  </conditionalFormatting>
  <conditionalFormatting sqref="BC19">
    <cfRule type="cellIs" dxfId="10" priority="11" operator="lessThan">
      <formula>0</formula>
    </cfRule>
  </conditionalFormatting>
  <conditionalFormatting sqref="BC20">
    <cfRule type="cellIs" dxfId="9" priority="10" operator="lessThan">
      <formula>0</formula>
    </cfRule>
  </conditionalFormatting>
  <conditionalFormatting sqref="BC21">
    <cfRule type="cellIs" dxfId="8" priority="9" operator="lessThan">
      <formula>0</formula>
    </cfRule>
  </conditionalFormatting>
  <conditionalFormatting sqref="BC22">
    <cfRule type="cellIs" dxfId="7" priority="8" operator="lessThan">
      <formula>0</formula>
    </cfRule>
  </conditionalFormatting>
  <conditionalFormatting sqref="BC23">
    <cfRule type="cellIs" dxfId="6" priority="7" operator="lessThan">
      <formula>0</formula>
    </cfRule>
  </conditionalFormatting>
  <conditionalFormatting sqref="BC10">
    <cfRule type="cellIs" dxfId="5" priority="4" operator="lessThan">
      <formula>0</formula>
    </cfRule>
    <cfRule type="cellIs" dxfId="4" priority="6" operator="greaterThan">
      <formula>0</formula>
    </cfRule>
  </conditionalFormatting>
  <conditionalFormatting sqref="BC29">
    <cfRule type="cellIs" dxfId="3" priority="1" operator="greaterThan">
      <formula>0</formula>
    </cfRule>
    <cfRule type="cellIs" dxfId="2" priority="5" operator="lessThan">
      <formula>0</formula>
    </cfRule>
  </conditionalFormatting>
  <conditionalFormatting sqref="BC8"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/>
  <pageMargins left="0.36000000000000004" right="0.36000000000000004" top="0.21" bottom="1" header="0.5" footer="0.5"/>
  <pageSetup paperSize="9" scale="34" orientation="landscape" horizontalDpi="4294967292" verticalDpi="4294967292"/>
  <rowBreaks count="1" manualBreakCount="1">
    <brk id="2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</vt:lpstr>
      <vt:lpstr>PLANO</vt:lpstr>
      <vt:lpstr>REALIZADO</vt:lpstr>
      <vt:lpstr>ANÁLISE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S</dc:creator>
  <cp:lastModifiedBy>Usuário do Microsoft Office</cp:lastModifiedBy>
  <cp:lastPrinted>2016-02-02T11:21:26Z</cp:lastPrinted>
  <dcterms:created xsi:type="dcterms:W3CDTF">2015-11-12T01:01:51Z</dcterms:created>
  <dcterms:modified xsi:type="dcterms:W3CDTF">2019-12-30T22:28:46Z</dcterms:modified>
</cp:coreProperties>
</file>